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bpwfs01.datarecognitioncorp.com\home$\JAllen1\My Documents\ORDER FORMS\2022\CATALOG\"/>
    </mc:Choice>
  </mc:AlternateContent>
  <xr:revisionPtr revIDLastSave="0" documentId="13_ncr:1_{F399B256-AE72-4E44-A113-CCFB08010256}" xr6:coauthVersionLast="45" xr6:coauthVersionMax="45" xr10:uidLastSave="{00000000-0000-0000-0000-000000000000}"/>
  <bookViews>
    <workbookView xWindow="-120" yWindow="-120" windowWidth="25440" windowHeight="15390" xr2:uid="{00000000-000D-0000-FFFF-FFFF00000000}"/>
  </bookViews>
  <sheets>
    <sheet name="TN3 CCR"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Z75" i="1" l="1"/>
  <c r="AP14" i="1" l="1"/>
  <c r="AP13" i="1"/>
  <c r="AZ12" i="1"/>
  <c r="AP12" i="1"/>
  <c r="AP11" i="1"/>
  <c r="AP10" i="1"/>
  <c r="AP9" i="1"/>
  <c r="AP8" i="1"/>
  <c r="AZ84" i="1" l="1"/>
  <c r="AZ83" i="1"/>
  <c r="AZ80" i="1" l="1"/>
  <c r="AZ79" i="1"/>
  <c r="AZ78" i="1"/>
  <c r="AZ50" i="1" l="1"/>
  <c r="AZ49" i="1"/>
  <c r="AZ48" i="1"/>
  <c r="AZ47" i="1"/>
  <c r="AZ46" i="1"/>
  <c r="AZ45" i="1"/>
  <c r="AZ44" i="1"/>
  <c r="AZ43" i="1"/>
  <c r="AZ42" i="1"/>
  <c r="AZ41" i="1"/>
  <c r="AZ40" i="1"/>
  <c r="AZ35" i="1" l="1"/>
  <c r="AZ60" i="1"/>
  <c r="AZ59" i="1"/>
  <c r="AZ54" i="1"/>
  <c r="AZ28" i="1"/>
  <c r="AZ24" i="1"/>
  <c r="AZ71" i="1"/>
  <c r="AZ70" i="1"/>
  <c r="AZ69" i="1"/>
  <c r="AZ61" i="1"/>
  <c r="AZ56" i="1"/>
  <c r="AZ55" i="1"/>
  <c r="AZ37" i="1"/>
  <c r="AZ36" i="1"/>
  <c r="AZ34" i="1"/>
  <c r="AZ33" i="1"/>
  <c r="AZ32" i="1"/>
  <c r="AZ25" i="1"/>
  <c r="AZ29" i="1"/>
  <c r="AZ74" i="1"/>
  <c r="AZ26" i="1" l="1"/>
  <c r="AZ27" i="1"/>
  <c r="AZ64" i="1"/>
  <c r="AZ65" i="1"/>
  <c r="AZ66" i="1"/>
  <c r="AZ85" i="1" l="1"/>
  <c r="AZ86" i="1" s="1"/>
  <c r="AZ87" i="1" l="1"/>
</calcChain>
</file>

<file path=xl/sharedStrings.xml><?xml version="1.0" encoding="utf-8"?>
<sst xmlns="http://schemas.openxmlformats.org/spreadsheetml/2006/main" count="188" uniqueCount="131">
  <si>
    <t>Name:</t>
  </si>
  <si>
    <t>Organization Name:</t>
  </si>
  <si>
    <t>Phone:</t>
  </si>
  <si>
    <t>Email:</t>
  </si>
  <si>
    <t>City:</t>
  </si>
  <si>
    <t>State:</t>
  </si>
  <si>
    <t>Zip Code:</t>
  </si>
  <si>
    <t>Email Address:</t>
  </si>
  <si>
    <t>Shipping Address:</t>
  </si>
  <si>
    <t>Ship to</t>
  </si>
  <si>
    <t>Bill to</t>
  </si>
  <si>
    <t>Phone: 800-538-9547   Fax: 800-282-0266</t>
  </si>
  <si>
    <t>25/pkg.</t>
  </si>
  <si>
    <t>Item Description</t>
  </si>
  <si>
    <t>Price</t>
  </si>
  <si>
    <t>ISBN</t>
  </si>
  <si>
    <t>Total</t>
  </si>
  <si>
    <t>Each</t>
  </si>
  <si>
    <t>Ship Via:</t>
  </si>
  <si>
    <t>Order Date:</t>
  </si>
  <si>
    <t>P.O. #:</t>
  </si>
  <si>
    <t>Subtotal:</t>
  </si>
  <si>
    <t>Grand Total:</t>
  </si>
  <si>
    <t>Shipping (est.):</t>
  </si>
  <si>
    <t>PRACTICE ACTIVITIES</t>
  </si>
  <si>
    <t>C5493600</t>
  </si>
  <si>
    <t>Grades 3-12, Levels 13-22 Additional Math Manipulatives</t>
  </si>
  <si>
    <t>C5201300</t>
  </si>
  <si>
    <t>C5201400</t>
  </si>
  <si>
    <t>C5201500</t>
  </si>
  <si>
    <t>C5201600</t>
  </si>
  <si>
    <t>C5201700</t>
  </si>
  <si>
    <t>C5201800</t>
  </si>
  <si>
    <t>C5202500</t>
  </si>
  <si>
    <t>C5202600</t>
  </si>
  <si>
    <t>C5202700</t>
  </si>
  <si>
    <t>C5202800</t>
  </si>
  <si>
    <t>C5202900</t>
  </si>
  <si>
    <t>C5203000</t>
  </si>
  <si>
    <t>C5205600</t>
  </si>
  <si>
    <t>C5205700</t>
  </si>
  <si>
    <t>C5205800</t>
  </si>
  <si>
    <t>C5205000</t>
  </si>
  <si>
    <t>C5205100</t>
  </si>
  <si>
    <t>C5205200</t>
  </si>
  <si>
    <t>C5477600</t>
  </si>
  <si>
    <t>C5477700</t>
  </si>
  <si>
    <t>C5477800</t>
  </si>
  <si>
    <t>DIRECTIONS FOR PRACTICE ACTIVITIES</t>
  </si>
  <si>
    <t>C5478300</t>
  </si>
  <si>
    <t>C5478400</t>
  </si>
  <si>
    <t>C5478500</t>
  </si>
  <si>
    <t>GENERAL ACCESSORIES</t>
  </si>
  <si>
    <t>Email: ShelfCustomerService@DataRecognitionCorp.com</t>
  </si>
  <si>
    <t>Each package includes 1 Test Directions, and 1 package of manipulatives.  Includes InView &amp; Plus answer grids.</t>
  </si>
  <si>
    <t>Grade 3, Level 13 CCR Edition Test Booklets (RLA, Math)</t>
  </si>
  <si>
    <t>Grade 4, Level 14 CCR Edition Test Booklets (RLA, Math)</t>
  </si>
  <si>
    <t>Grade 5, Level 15 CCR Edition Test Booklets (RLA, Math)</t>
  </si>
  <si>
    <t>Grade 6, Level 16 CCR Edition Test Booklets (RLA, Math)</t>
  </si>
  <si>
    <t>Grade 7, Level 17 CCR Edition Test Booklets (RLA, Math)</t>
  </si>
  <si>
    <t>Grade 8, Level 18 CCR Edition Test Booklets (RLA, Math)</t>
  </si>
  <si>
    <t>Grade 3, Level 13 CCR Edition Test Booklets 
(RLA, Math, Science, and Social Studies)</t>
  </si>
  <si>
    <t>Grade 4, Level 14 CCR Edition Test Booklets 
(RLA, Math, Science, and Social Studies)</t>
  </si>
  <si>
    <t>Grade 5, Level 15 CCR Edition Test Booklets 
(RLA, Math, Science, and Social Studies)</t>
  </si>
  <si>
    <t>Grade 6, Level 16 CCR Edition Test Booklets 
(RLA, Math, Science, and Social Studies)</t>
  </si>
  <si>
    <t>Grade 7, Level 17 CCR Edition Test Booklets 
(RLA, Math, Science, and Social Studies)</t>
  </si>
  <si>
    <t>Grade 8, Level 18 CCR Edition Test Booklets 
(RLA, Math, Science, and Social Studies)</t>
  </si>
  <si>
    <t>Grade 3, Level 13 CCR Edition Test Directions</t>
  </si>
  <si>
    <t>Grades 4-5, Levels 14-15 CCR Edition Test Directions</t>
  </si>
  <si>
    <t>Grades 6-8, Levels 16-18 CCR Edition Test Directions</t>
  </si>
  <si>
    <t>Grades 6-8, Levels 16-18 CCR/MA 
Directions for Practice Activities</t>
  </si>
  <si>
    <t>Grades 4-5, Levels 14-15 CCR/MA 
Directions for Practice Activities</t>
  </si>
  <si>
    <t>Grade 3, Level 13 CCR/MA 
Directions for Practice Activities</t>
  </si>
  <si>
    <t>Grade 3, Level 13 CCR/MA Practice Activities</t>
  </si>
  <si>
    <t>Grades 4-5, Levels 14-15 CCR/MA Practice Activities</t>
  </si>
  <si>
    <t>Grades 6-8, Levels 16-18 CCR/MA Practice Activities</t>
  </si>
  <si>
    <t xml:space="preserve">For use with Form G, Form G with Language, and TerraNova CCR Edition Forms 1 &amp; 2.  Norms Books include CD/ROM </t>
  </si>
  <si>
    <t>COLLEGE- AND CAREER-READY EDITION FORM 1 TEST DIRECTIONS FOR TEACHERS</t>
  </si>
  <si>
    <t>COLLEGE- AND CAREER-READY EDITION FORM 2 TEST DIRECTIONS FOR TEACHERS</t>
  </si>
  <si>
    <t>COLLEGE- AND CAREER-READY EDITION FORM 1 TEST BOOKLETS</t>
  </si>
  <si>
    <t>PLUS TEST BOOKLETS</t>
  </si>
  <si>
    <t>C5426102</t>
  </si>
  <si>
    <t>Grade 1, Level 11 Plus Test Booklets, Form C</t>
  </si>
  <si>
    <t>C5426202</t>
  </si>
  <si>
    <t>Grade 2, Level 12 Plus Test Booklets, Form C</t>
  </si>
  <si>
    <t>C5426302</t>
  </si>
  <si>
    <t>Grade 3, Level 13 Plus Test Booklets, Form C</t>
  </si>
  <si>
    <t>C5426400</t>
  </si>
  <si>
    <t>Grade 4, Level 14 Plus Test Booklets, Form C</t>
  </si>
  <si>
    <t>C5426500</t>
  </si>
  <si>
    <t>Grade 5, Level 15 Plus Test Booklets, Form C</t>
  </si>
  <si>
    <t>C5426600</t>
  </si>
  <si>
    <t>Grade 6, Level 16 Plus Test Booklets, Form C</t>
  </si>
  <si>
    <t>C5426700</t>
  </si>
  <si>
    <t>Grade 7, Level 17 Plus Test Booklets, Form C</t>
  </si>
  <si>
    <t>C5426800</t>
  </si>
  <si>
    <t>Grade 8, Level 18 Plus Test Booklets, Form C</t>
  </si>
  <si>
    <t>C5426900</t>
  </si>
  <si>
    <t>Grade 9, Level 19 Plus Test Booklets, Form C</t>
  </si>
  <si>
    <t>C5427000</t>
  </si>
  <si>
    <t>Grade 10, Level 20 Plus Test Booklets, Form C</t>
  </si>
  <si>
    <t>C5427100</t>
  </si>
  <si>
    <t>Grade 11/12, Level 21/22 Plus Test Booklets, Form C</t>
  </si>
  <si>
    <t xml:space="preserve">Order Form Privacy Statement: DRC shall have the right to use student personal information and data and Licensee Information for research purposes for development of assessment tests, statistical analysis and norms and other research purposes (collectively “Research”), provided that students’ identifiable information will be used only in the aggregate so the privacy of the individual's such information will be maintained.
Customer Privacy Notice: DRC respects your privacy. We use your contact information to fulfill your requests and service your account. Your information is located in a secure database in the U.S. and access is limited to authorized persons. You may contact DRC, 13490 Bass Lake Road, Maple Grove, MN 55311 or call 1.800.538.9547 to Opt Out, review your data or ask questions. For more information about Data Recognition Corporation’s Privacy Policy, visit our website at www.datarecognitioncorp.com/Pages/privacy.aspx. </t>
  </si>
  <si>
    <t>Please submit your orders to DRC Shelf Customer Service via phone, fax, email, or mail.</t>
  </si>
  <si>
    <t>PO Box 398, Hopkins, MN 55343-0398</t>
  </si>
  <si>
    <t>CCR = College and Career-Ready Edition; MA = Multiple Assessments</t>
  </si>
  <si>
    <t>CCR = College and Career-Ready Edition</t>
  </si>
  <si>
    <t>Includes 1 Directions for Practice Activities.  CCR = College and Career-Ready Edition; MA = Multiple Assessments</t>
  </si>
  <si>
    <t>Each pkg includes 1 Test Directions, &amp; 1 package of manipulatives.  Includes InView &amp; Plus answer grids.  CCR = College and Career-Ready Edition</t>
  </si>
  <si>
    <t>*Scoring Guides are for use when handscoring.  CCR = College and Career-Ready Edition</t>
  </si>
  <si>
    <t>Billing Address:</t>
  </si>
  <si>
    <t>2017 NORMS BOOKS FOR TERRANOVA, THIRD EDITION</t>
  </si>
  <si>
    <t>C5560300</t>
  </si>
  <si>
    <t>2017 Fall Norms</t>
  </si>
  <si>
    <t>C5560100</t>
  </si>
  <si>
    <t>2017 Winter Norms</t>
  </si>
  <si>
    <t>C5560200</t>
  </si>
  <si>
    <t>2017 Spring Norms</t>
  </si>
  <si>
    <t>COLLEGE- AND CAREER-READY EDITION 2 TEST BOOKLETS</t>
  </si>
  <si>
    <t>PROFESSIONAL DEVELOPMENT</t>
  </si>
  <si>
    <t>C8738400</t>
  </si>
  <si>
    <t>C8738300</t>
  </si>
  <si>
    <t>Qty</t>
  </si>
  <si>
    <t>Unit</t>
  </si>
  <si>
    <t>TerraNova 3rd Ed. Web-based Training</t>
  </si>
  <si>
    <t>TerraNova 3rd Ed. On-site Training</t>
  </si>
  <si>
    <t>C5493003</t>
  </si>
  <si>
    <t>Teacher's Guide to TerraNova, Third Edition</t>
  </si>
  <si>
    <t>2022 TerraNova®, Third Edition 
College- and Career-Ready/Plus Order Form</t>
  </si>
  <si>
    <t>Please attach purchase order and any special billing forms. Shipping and handling and applicable state and local taxes are prepaid and will be added to your invoice.  Prices effective through December 31,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</si>
</sst>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
    <numFmt numFmtId="165" formatCode="00000"/>
    <numFmt numFmtId="166" formatCode="[&lt;=9999999]###\-####;\(###\)\ ###\-####"/>
    <numFmt numFmtId="167" formatCode="m/d/yy;@"/>
  </numFmts>
  <fonts count="14" x14ac:knownFonts="1">
    <font>
      <sz val="11"/>
      <color theme="1"/>
      <name val="Calibri"/>
      <family val="2"/>
      <scheme val="minor"/>
    </font>
    <font>
      <b/>
      <i/>
      <sz val="20"/>
      <color theme="1"/>
      <name val="Calibri"/>
      <family val="2"/>
      <scheme val="minor"/>
    </font>
    <font>
      <sz val="12"/>
      <color theme="1"/>
      <name val="Calibri"/>
      <family val="2"/>
      <scheme val="minor"/>
    </font>
    <font>
      <b/>
      <sz val="12"/>
      <color theme="1"/>
      <name val="Calibri"/>
      <family val="2"/>
      <scheme val="minor"/>
    </font>
    <font>
      <sz val="9"/>
      <color theme="1"/>
      <name val="Calibri"/>
      <family val="2"/>
      <scheme val="minor"/>
    </font>
    <font>
      <b/>
      <sz val="11"/>
      <color theme="1"/>
      <name val="Calibri"/>
      <family val="2"/>
      <scheme val="minor"/>
    </font>
    <font>
      <sz val="10"/>
      <name val="Arial"/>
      <family val="2"/>
    </font>
    <font>
      <b/>
      <sz val="14"/>
      <color theme="1"/>
      <name val="Calibri"/>
      <family val="2"/>
      <scheme val="minor"/>
    </font>
    <font>
      <sz val="14"/>
      <color theme="1"/>
      <name val="Calibri"/>
      <family val="2"/>
      <scheme val="minor"/>
    </font>
    <font>
      <b/>
      <sz val="16"/>
      <color theme="1"/>
      <name val="Calibri"/>
      <family val="2"/>
      <scheme val="minor"/>
    </font>
    <font>
      <sz val="7"/>
      <color theme="1"/>
      <name val="Calibri"/>
      <family val="2"/>
      <scheme val="minor"/>
    </font>
    <font>
      <sz val="10"/>
      <name val="Arial"/>
      <family val="2"/>
    </font>
    <font>
      <b/>
      <i/>
      <sz val="18"/>
      <color theme="1"/>
      <name val="Calibri"/>
      <family val="2"/>
      <scheme val="minor"/>
    </font>
    <font>
      <sz val="8"/>
      <color rgb="FF000000"/>
      <name val="Segoe UI"/>
      <family val="2"/>
    </font>
  </fonts>
  <fills count="2">
    <fill>
      <patternFill patternType="none"/>
    </fill>
    <fill>
      <patternFill patternType="gray125"/>
    </fill>
  </fills>
  <borders count="16">
    <border>
      <left/>
      <right/>
      <top/>
      <bottom/>
      <diagonal/>
    </border>
    <border>
      <left/>
      <right/>
      <top/>
      <bottom style="dashed">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diagonal/>
    </border>
  </borders>
  <cellStyleXfs count="3">
    <xf numFmtId="0" fontId="0" fillId="0" borderId="0"/>
    <xf numFmtId="0" fontId="6" fillId="0" borderId="0"/>
    <xf numFmtId="0" fontId="11" fillId="0" borderId="0"/>
  </cellStyleXfs>
  <cellXfs count="84">
    <xf numFmtId="0" fontId="0" fillId="0" borderId="0" xfId="0"/>
    <xf numFmtId="0" fontId="0" fillId="0" borderId="0" xfId="0" applyBorder="1" applyAlignment="1">
      <alignment vertical="center"/>
    </xf>
    <xf numFmtId="0" fontId="0" fillId="0" borderId="1" xfId="0" applyBorder="1" applyAlignment="1">
      <alignment vertical="center"/>
    </xf>
    <xf numFmtId="0" fontId="0" fillId="0" borderId="0" xfId="0" applyFont="1" applyBorder="1" applyAlignment="1">
      <alignment vertical="center"/>
    </xf>
    <xf numFmtId="0" fontId="0" fillId="0" borderId="14" xfId="0" applyBorder="1" applyAlignment="1">
      <alignment vertical="center"/>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5" fillId="0" borderId="0" xfId="0" applyFont="1" applyBorder="1" applyAlignment="1">
      <alignment vertical="center"/>
    </xf>
    <xf numFmtId="0" fontId="0" fillId="0" borderId="0" xfId="0" applyBorder="1" applyAlignment="1">
      <alignment vertical="center"/>
    </xf>
    <xf numFmtId="4" fontId="0" fillId="0" borderId="0" xfId="0" applyNumberFormat="1" applyBorder="1" applyAlignment="1">
      <alignment vertical="center"/>
    </xf>
    <xf numFmtId="4" fontId="0" fillId="0" borderId="1" xfId="0" applyNumberFormat="1" applyBorder="1" applyAlignment="1">
      <alignment vertical="center"/>
    </xf>
    <xf numFmtId="4" fontId="0" fillId="0" borderId="14" xfId="0" applyNumberFormat="1" applyBorder="1" applyAlignment="1">
      <alignment vertical="center"/>
    </xf>
    <xf numFmtId="4" fontId="2" fillId="0" borderId="1" xfId="0" applyNumberFormat="1" applyFont="1" applyBorder="1" applyAlignment="1">
      <alignment horizontal="center" vertical="center"/>
    </xf>
    <xf numFmtId="0" fontId="0" fillId="0" borderId="0" xfId="0" applyBorder="1" applyAlignment="1">
      <alignment vertical="center"/>
    </xf>
    <xf numFmtId="0" fontId="1" fillId="0" borderId="0" xfId="0" applyFont="1" applyBorder="1" applyAlignment="1">
      <alignment vertical="center"/>
    </xf>
    <xf numFmtId="0" fontId="1" fillId="0" borderId="0" xfId="0" applyFont="1" applyBorder="1" applyAlignment="1">
      <alignment vertical="center" wrapText="1"/>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vertical="center"/>
    </xf>
    <xf numFmtId="164" fontId="0" fillId="0" borderId="0" xfId="0" applyNumberFormat="1" applyBorder="1" applyAlignment="1">
      <alignment vertical="center"/>
    </xf>
    <xf numFmtId="0" fontId="0" fillId="0" borderId="3" xfId="0" applyBorder="1" applyAlignment="1" applyProtection="1">
      <alignment vertical="center"/>
      <protection locked="0"/>
    </xf>
    <xf numFmtId="0" fontId="0" fillId="0" borderId="0" xfId="0" applyAlignment="1">
      <alignment vertical="center"/>
    </xf>
    <xf numFmtId="0" fontId="4" fillId="0" borderId="0" xfId="0" applyFont="1" applyBorder="1" applyAlignment="1">
      <alignment horizontal="center" vertical="center"/>
    </xf>
    <xf numFmtId="0" fontId="5" fillId="0" borderId="3" xfId="0" applyFont="1" applyBorder="1" applyAlignment="1">
      <alignment horizontal="center" vertical="center"/>
    </xf>
    <xf numFmtId="4" fontId="5" fillId="0" borderId="3" xfId="0" applyNumberFormat="1" applyFont="1" applyBorder="1" applyAlignment="1">
      <alignment horizontal="center" vertical="center"/>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0" fillId="0" borderId="3" xfId="0" applyBorder="1" applyAlignment="1" applyProtection="1">
      <alignment horizontal="center" vertical="center"/>
      <protection locked="0"/>
    </xf>
    <xf numFmtId="0" fontId="0" fillId="0" borderId="3" xfId="0" quotePrefix="1" applyBorder="1" applyAlignment="1">
      <alignment horizontal="center" vertical="center"/>
    </xf>
    <xf numFmtId="0" fontId="0" fillId="0" borderId="3" xfId="0" applyBorder="1" applyAlignment="1">
      <alignment vertical="center"/>
    </xf>
    <xf numFmtId="0" fontId="3" fillId="0" borderId="0" xfId="0" applyFont="1" applyBorder="1" applyAlignment="1">
      <alignment horizontal="center" vertical="center"/>
    </xf>
    <xf numFmtId="0" fontId="0" fillId="0" borderId="3" xfId="0" applyBorder="1" applyAlignment="1">
      <alignment horizontal="center" vertical="center"/>
    </xf>
    <xf numFmtId="164" fontId="0" fillId="0" borderId="3" xfId="0" applyNumberFormat="1" applyBorder="1" applyAlignment="1">
      <alignment horizontal="center" vertical="center"/>
    </xf>
    <xf numFmtId="164" fontId="0" fillId="0" borderId="3" xfId="0" quotePrefix="1" applyNumberFormat="1" applyBorder="1" applyAlignment="1">
      <alignment horizontal="center" vertical="center"/>
    </xf>
    <xf numFmtId="49" fontId="0" fillId="0" borderId="3" xfId="0" quotePrefix="1" applyNumberFormat="1" applyBorder="1" applyAlignment="1">
      <alignment horizontal="center" vertical="center"/>
    </xf>
    <xf numFmtId="0" fontId="0" fillId="0" borderId="3" xfId="0" applyBorder="1" applyAlignment="1">
      <alignment vertical="center" wrapText="1"/>
    </xf>
    <xf numFmtId="0" fontId="10" fillId="0" borderId="15" xfId="0" applyFont="1" applyBorder="1" applyAlignment="1">
      <alignment vertical="center" wrapText="1"/>
    </xf>
    <xf numFmtId="0" fontId="0" fillId="0" borderId="3" xfId="0" quotePrefix="1" applyNumberFormat="1" applyBorder="1" applyAlignment="1">
      <alignment horizontal="center" vertical="center"/>
    </xf>
    <xf numFmtId="0" fontId="0" fillId="0" borderId="12" xfId="0" applyBorder="1" applyAlignment="1">
      <alignment vertical="center"/>
    </xf>
    <xf numFmtId="0" fontId="0" fillId="0" borderId="11" xfId="0" applyBorder="1" applyAlignment="1">
      <alignment vertical="center"/>
    </xf>
    <xf numFmtId="0" fontId="0" fillId="0" borderId="13" xfId="0" applyBorder="1" applyAlignment="1">
      <alignment vertical="center"/>
    </xf>
    <xf numFmtId="0" fontId="12" fillId="0" borderId="0" xfId="0" applyFont="1" applyBorder="1" applyAlignment="1">
      <alignment horizontal="center" vertical="center" wrapText="1"/>
    </xf>
    <xf numFmtId="0" fontId="0" fillId="0" borderId="2" xfId="0" applyBorder="1" applyAlignment="1" applyProtection="1">
      <alignment horizontal="left" vertical="center"/>
      <protection locked="0" hidden="1"/>
    </xf>
    <xf numFmtId="166" fontId="0" fillId="0" borderId="2" xfId="0" applyNumberFormat="1" applyBorder="1" applyAlignment="1" applyProtection="1">
      <alignment horizontal="left" vertical="center"/>
      <protection locked="0" hidden="1"/>
    </xf>
    <xf numFmtId="0" fontId="0" fillId="0" borderId="2"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3" fillId="0" borderId="0" xfId="0" applyFont="1" applyBorder="1" applyAlignment="1">
      <alignment vertical="center"/>
    </xf>
    <xf numFmtId="0" fontId="0" fillId="0" borderId="0" xfId="0" applyBorder="1" applyAlignment="1">
      <alignment vertical="center"/>
    </xf>
    <xf numFmtId="0" fontId="0" fillId="0" borderId="2" xfId="0" applyBorder="1" applyAlignment="1" applyProtection="1">
      <alignment horizontal="center" vertical="center"/>
      <protection locked="0" hidden="1"/>
    </xf>
    <xf numFmtId="0" fontId="0" fillId="0" borderId="0" xfId="0" applyBorder="1" applyAlignment="1" applyProtection="1">
      <alignment horizontal="right" vertical="center"/>
      <protection hidden="1"/>
    </xf>
    <xf numFmtId="165" fontId="0" fillId="0" borderId="2" xfId="0" applyNumberFormat="1" applyBorder="1" applyAlignment="1" applyProtection="1">
      <alignment horizontal="center" vertical="center"/>
      <protection locked="0" hidden="1"/>
    </xf>
    <xf numFmtId="0" fontId="0" fillId="0" borderId="0" xfId="0" applyFont="1" applyBorder="1" applyAlignment="1">
      <alignment horizontal="center" vertical="center"/>
    </xf>
    <xf numFmtId="0" fontId="0" fillId="0" borderId="12"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167" fontId="0" fillId="0" borderId="12" xfId="0" applyNumberFormat="1" applyFont="1" applyBorder="1" applyAlignment="1" applyProtection="1">
      <alignment horizontal="center" vertical="center"/>
      <protection locked="0"/>
    </xf>
    <xf numFmtId="167" fontId="0" fillId="0" borderId="11" xfId="0" applyNumberFormat="1" applyFont="1" applyBorder="1" applyAlignment="1" applyProtection="1">
      <alignment horizontal="center" vertical="center"/>
      <protection locked="0"/>
    </xf>
    <xf numFmtId="167" fontId="0" fillId="0" borderId="13" xfId="0" applyNumberFormat="1" applyFont="1" applyBorder="1" applyAlignment="1" applyProtection="1">
      <alignment horizontal="center" vertical="center"/>
      <protection locked="0"/>
    </xf>
    <xf numFmtId="0" fontId="0" fillId="0" borderId="11" xfId="0" applyBorder="1" applyAlignment="1" applyProtection="1">
      <alignment horizontal="center" vertical="center"/>
      <protection locked="0"/>
    </xf>
    <xf numFmtId="166" fontId="0" fillId="0" borderId="2" xfId="0" applyNumberFormat="1" applyBorder="1" applyAlignment="1" applyProtection="1">
      <alignment horizontal="left" vertical="center"/>
      <protection locked="0"/>
    </xf>
    <xf numFmtId="165" fontId="0" fillId="0" borderId="11" xfId="0" applyNumberFormat="1" applyBorder="1" applyAlignment="1" applyProtection="1">
      <alignment horizontal="center" vertical="center"/>
      <protection locked="0"/>
    </xf>
    <xf numFmtId="0" fontId="0" fillId="0" borderId="5" xfId="0" applyBorder="1" applyAlignment="1">
      <alignment horizontal="right" vertical="center"/>
    </xf>
    <xf numFmtId="164" fontId="5" fillId="0" borderId="12" xfId="0" quotePrefix="1" applyNumberFormat="1" applyFont="1" applyBorder="1" applyAlignment="1">
      <alignment horizontal="center" vertical="center"/>
    </xf>
    <xf numFmtId="164" fontId="5" fillId="0" borderId="11" xfId="0" quotePrefix="1" applyNumberFormat="1" applyFont="1" applyBorder="1" applyAlignment="1">
      <alignment horizontal="center" vertical="center"/>
    </xf>
    <xf numFmtId="164" fontId="5" fillId="0" borderId="13" xfId="0" quotePrefix="1" applyNumberFormat="1" applyFont="1" applyBorder="1" applyAlignment="1">
      <alignment horizontal="center" vertical="center"/>
    </xf>
    <xf numFmtId="164" fontId="0" fillId="0" borderId="3" xfId="0" quotePrefix="1" applyNumberFormat="1" applyBorder="1" applyAlignment="1" applyProtection="1">
      <alignment horizontal="center" vertical="center"/>
    </xf>
    <xf numFmtId="0" fontId="0" fillId="0" borderId="12" xfId="0" applyBorder="1" applyAlignment="1">
      <alignment horizontal="right" vertical="center"/>
    </xf>
    <xf numFmtId="0" fontId="0" fillId="0" borderId="11" xfId="0" applyBorder="1" applyAlignment="1">
      <alignment horizontal="right" vertical="center"/>
    </xf>
    <xf numFmtId="0" fontId="0" fillId="0" borderId="13" xfId="0" applyBorder="1" applyAlignment="1">
      <alignment horizontal="right" vertical="center"/>
    </xf>
    <xf numFmtId="0" fontId="9" fillId="0" borderId="12" xfId="0" applyFont="1" applyBorder="1" applyAlignment="1">
      <alignment horizontal="right" vertical="center"/>
    </xf>
    <xf numFmtId="0" fontId="9" fillId="0" borderId="11" xfId="0" applyFont="1" applyBorder="1" applyAlignment="1">
      <alignment horizontal="right" vertical="center"/>
    </xf>
    <xf numFmtId="0" fontId="9" fillId="0" borderId="13" xfId="0" applyFont="1" applyBorder="1" applyAlignment="1">
      <alignment horizontal="right" vertical="center"/>
    </xf>
    <xf numFmtId="0" fontId="5" fillId="0" borderId="4"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9" xfId="0" applyFont="1" applyBorder="1" applyAlignment="1" applyProtection="1">
      <alignment horizontal="center" vertical="center" wrapText="1"/>
    </xf>
  </cellXfs>
  <cellStyles count="3">
    <cellStyle name="Normal" xfId="0" builtinId="0"/>
    <cellStyle name="Normal 2" xfId="1" xr:uid="{00000000-0005-0000-0000-000001000000}"/>
    <cellStyle name="Normal 3" xfId="2" xr:uid="{00000000-0005-0000-0000-000002000000}"/>
  </cellStyles>
  <dxfs count="28">
    <dxf>
      <font>
        <color theme="0"/>
      </font>
    </dxf>
    <dxf>
      <font>
        <color theme="0"/>
      </font>
      <fill>
        <patternFill patternType="none">
          <bgColor auto="1"/>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BJ$8"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9525</xdr:rowOff>
    </xdr:from>
    <xdr:to>
      <xdr:col>19</xdr:col>
      <xdr:colOff>49332</xdr:colOff>
      <xdr:row>3</xdr:row>
      <xdr:rowOff>21717</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4300" y="200025"/>
          <a:ext cx="2106732" cy="393192"/>
        </a:xfrm>
        <a:prstGeom prst="rect">
          <a:avLst/>
        </a:prstGeom>
      </xdr:spPr>
    </xdr:pic>
    <xdr:clientData/>
  </xdr:twoCellAnchor>
  <xdr:twoCellAnchor editAs="oneCell">
    <xdr:from>
      <xdr:col>1</xdr:col>
      <xdr:colOff>51757</xdr:colOff>
      <xdr:row>95</xdr:row>
      <xdr:rowOff>69011</xdr:rowOff>
    </xdr:from>
    <xdr:to>
      <xdr:col>7</xdr:col>
      <xdr:colOff>71616</xdr:colOff>
      <xdr:row>95</xdr:row>
      <xdr:rowOff>535355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1056" t="17099" r="10230" b="17158"/>
        <a:stretch/>
      </xdr:blipFill>
      <xdr:spPr>
        <a:xfrm>
          <a:off x="172527" y="17692777"/>
          <a:ext cx="744478" cy="46634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40</xdr:col>
          <xdr:colOff>85725</xdr:colOff>
          <xdr:row>5</xdr:row>
          <xdr:rowOff>47625</xdr:rowOff>
        </xdr:from>
        <xdr:to>
          <xdr:col>54</xdr:col>
          <xdr:colOff>28575</xdr:colOff>
          <xdr:row>7</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Same as Ship to</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J96"/>
  <sheetViews>
    <sheetView showGridLines="0" tabSelected="1" zoomScaleNormal="100" zoomScaleSheetLayoutView="100" workbookViewId="0">
      <selection activeCell="M8" sqref="M8:AC8"/>
    </sheetView>
  </sheetViews>
  <sheetFormatPr defaultColWidth="1.7109375" defaultRowHeight="15" x14ac:dyDescent="0.25"/>
  <cols>
    <col min="1" max="40" width="1.7109375" style="1"/>
    <col min="41" max="41" width="1.7109375" style="1" customWidth="1"/>
    <col min="42" max="48" width="1.7109375" style="1"/>
    <col min="49" max="49" width="1.7109375" style="1" customWidth="1"/>
    <col min="50" max="50" width="1.7109375" style="1"/>
    <col min="51" max="51" width="2.140625" style="1" customWidth="1"/>
    <col min="52" max="58" width="1.7109375" style="9"/>
    <col min="59" max="60" width="1.7109375" style="1"/>
    <col min="61" max="61" width="1.7109375" style="1" customWidth="1"/>
    <col min="62" max="62" width="1.7109375" style="1" hidden="1" customWidth="1"/>
    <col min="63" max="72" width="1.7109375" style="1" customWidth="1"/>
    <col min="73" max="16384" width="1.7109375" style="1"/>
  </cols>
  <sheetData>
    <row r="1" spans="2:62" ht="15" customHeight="1" x14ac:dyDescent="0.25">
      <c r="O1" s="15"/>
      <c r="P1" s="14"/>
      <c r="Q1" s="14"/>
      <c r="R1" s="14"/>
      <c r="S1" s="14"/>
      <c r="T1" s="14"/>
      <c r="U1" s="14"/>
      <c r="V1" s="14"/>
      <c r="W1" s="44" t="s">
        <v>129</v>
      </c>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14"/>
    </row>
    <row r="2" spans="2:62" ht="15" customHeight="1" x14ac:dyDescent="0.25">
      <c r="O2" s="14"/>
      <c r="P2" s="14"/>
      <c r="Q2" s="14"/>
      <c r="R2" s="14"/>
      <c r="S2" s="14"/>
      <c r="T2" s="14"/>
      <c r="U2" s="14"/>
      <c r="V2" s="1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14"/>
    </row>
    <row r="3" spans="2:62" ht="15" customHeight="1" x14ac:dyDescent="0.25">
      <c r="O3" s="14"/>
      <c r="P3" s="14"/>
      <c r="Q3" s="14"/>
      <c r="R3" s="14"/>
      <c r="S3" s="14"/>
      <c r="T3" s="14"/>
      <c r="U3" s="14"/>
      <c r="V3" s="1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14"/>
    </row>
    <row r="4" spans="2:62" ht="15" customHeight="1" x14ac:dyDescent="0.25">
      <c r="O4" s="14"/>
      <c r="P4" s="14"/>
      <c r="Q4" s="14"/>
      <c r="R4" s="14"/>
      <c r="S4" s="14"/>
      <c r="T4" s="14"/>
      <c r="U4" s="14"/>
      <c r="V4" s="1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14"/>
    </row>
    <row r="5" spans="2:62" ht="6" customHeight="1" x14ac:dyDescent="0.25">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10"/>
      <c r="BA5" s="10"/>
      <c r="BB5" s="10"/>
      <c r="BC5" s="10"/>
      <c r="BD5" s="10"/>
      <c r="BE5" s="10"/>
      <c r="BF5" s="10"/>
    </row>
    <row r="6" spans="2:62" ht="6" customHeight="1" x14ac:dyDescent="0.25"/>
    <row r="7" spans="2:62" ht="15.75" customHeight="1" x14ac:dyDescent="0.25">
      <c r="B7" s="49" t="s">
        <v>9</v>
      </c>
      <c r="C7" s="49"/>
      <c r="D7" s="49"/>
      <c r="E7" s="49"/>
      <c r="F7" s="49"/>
      <c r="G7" s="49"/>
      <c r="H7" s="49"/>
      <c r="I7" s="49"/>
      <c r="J7" s="49"/>
      <c r="K7" s="49"/>
      <c r="L7" s="49"/>
      <c r="AE7" s="49" t="s">
        <v>10</v>
      </c>
      <c r="AF7" s="49"/>
      <c r="AG7" s="49"/>
      <c r="AH7" s="49"/>
      <c r="AI7" s="49"/>
      <c r="AJ7" s="49"/>
      <c r="AK7" s="49"/>
      <c r="AL7" s="49"/>
      <c r="AM7" s="49"/>
      <c r="AN7" s="49"/>
      <c r="AO7" s="49"/>
      <c r="AP7" s="21"/>
      <c r="AQ7" s="21"/>
      <c r="AR7" s="21"/>
      <c r="AS7" s="21"/>
      <c r="AT7" s="21"/>
      <c r="AU7" s="21"/>
      <c r="AV7" s="21"/>
      <c r="AW7" s="21"/>
      <c r="AX7" s="21"/>
      <c r="AY7" s="21"/>
      <c r="AZ7" s="22"/>
      <c r="BA7" s="21"/>
      <c r="BB7" s="21"/>
      <c r="BC7" s="21"/>
      <c r="BD7" s="21"/>
      <c r="BE7" s="21"/>
      <c r="BF7" s="21"/>
      <c r="BG7" s="21"/>
      <c r="BH7" s="21"/>
      <c r="BI7" s="21"/>
      <c r="BJ7" s="21"/>
    </row>
    <row r="8" spans="2:62" ht="15" customHeight="1" x14ac:dyDescent="0.25">
      <c r="B8" s="50" t="s">
        <v>0</v>
      </c>
      <c r="C8" s="50"/>
      <c r="D8" s="50"/>
      <c r="E8" s="50"/>
      <c r="F8" s="50"/>
      <c r="G8" s="50"/>
      <c r="H8" s="50"/>
      <c r="I8" s="50"/>
      <c r="J8" s="50"/>
      <c r="K8" s="50"/>
      <c r="L8" s="50"/>
      <c r="M8" s="47"/>
      <c r="N8" s="47"/>
      <c r="O8" s="47"/>
      <c r="P8" s="47"/>
      <c r="Q8" s="47"/>
      <c r="R8" s="47"/>
      <c r="S8" s="47"/>
      <c r="T8" s="47"/>
      <c r="U8" s="47"/>
      <c r="V8" s="47"/>
      <c r="W8" s="47"/>
      <c r="X8" s="47"/>
      <c r="Y8" s="47"/>
      <c r="Z8" s="47"/>
      <c r="AA8" s="47"/>
      <c r="AB8" s="47"/>
      <c r="AC8" s="47"/>
      <c r="AD8" s="16"/>
      <c r="AE8" s="50" t="s">
        <v>0</v>
      </c>
      <c r="AF8" s="50"/>
      <c r="AG8" s="50"/>
      <c r="AH8" s="50"/>
      <c r="AI8" s="50"/>
      <c r="AJ8" s="50"/>
      <c r="AK8" s="50"/>
      <c r="AL8" s="50"/>
      <c r="AM8" s="50"/>
      <c r="AN8" s="50"/>
      <c r="AO8" s="50"/>
      <c r="AP8" s="45" t="str">
        <f>IF(BJ8=FALSE,"",M8)</f>
        <v/>
      </c>
      <c r="AQ8" s="45"/>
      <c r="AR8" s="45"/>
      <c r="AS8" s="45"/>
      <c r="AT8" s="45"/>
      <c r="AU8" s="45"/>
      <c r="AV8" s="45"/>
      <c r="AW8" s="45"/>
      <c r="AX8" s="45"/>
      <c r="AY8" s="45"/>
      <c r="AZ8" s="45"/>
      <c r="BA8" s="45"/>
      <c r="BB8" s="45"/>
      <c r="BC8" s="45"/>
      <c r="BD8" s="45"/>
      <c r="BE8" s="45"/>
      <c r="BF8" s="45"/>
      <c r="BG8" s="21"/>
      <c r="BH8" s="21"/>
      <c r="BI8" s="21"/>
      <c r="BJ8" s="23" t="b">
        <v>0</v>
      </c>
    </row>
    <row r="9" spans="2:62" ht="15" customHeight="1" x14ac:dyDescent="0.25">
      <c r="B9" s="50" t="s">
        <v>1</v>
      </c>
      <c r="C9" s="50"/>
      <c r="D9" s="50"/>
      <c r="E9" s="50"/>
      <c r="F9" s="50"/>
      <c r="G9" s="50"/>
      <c r="H9" s="50"/>
      <c r="I9" s="50"/>
      <c r="J9" s="50"/>
      <c r="K9" s="50"/>
      <c r="L9" s="50"/>
      <c r="M9" s="48"/>
      <c r="N9" s="48"/>
      <c r="O9" s="48"/>
      <c r="P9" s="48"/>
      <c r="Q9" s="48"/>
      <c r="R9" s="48"/>
      <c r="S9" s="48"/>
      <c r="T9" s="48"/>
      <c r="U9" s="48"/>
      <c r="V9" s="48"/>
      <c r="W9" s="48"/>
      <c r="X9" s="48"/>
      <c r="Y9" s="48"/>
      <c r="Z9" s="48"/>
      <c r="AA9" s="48"/>
      <c r="AB9" s="48"/>
      <c r="AC9" s="48"/>
      <c r="AD9" s="16"/>
      <c r="AE9" s="50" t="s">
        <v>1</v>
      </c>
      <c r="AF9" s="50"/>
      <c r="AG9" s="50"/>
      <c r="AH9" s="50"/>
      <c r="AI9" s="50"/>
      <c r="AJ9" s="50"/>
      <c r="AK9" s="50"/>
      <c r="AL9" s="50"/>
      <c r="AM9" s="50"/>
      <c r="AN9" s="50"/>
      <c r="AO9" s="50"/>
      <c r="AP9" s="45" t="str">
        <f>IF(BJ8=FALSE,"",M9)</f>
        <v/>
      </c>
      <c r="AQ9" s="45"/>
      <c r="AR9" s="45"/>
      <c r="AS9" s="45"/>
      <c r="AT9" s="45"/>
      <c r="AU9" s="45"/>
      <c r="AV9" s="45"/>
      <c r="AW9" s="45"/>
      <c r="AX9" s="45"/>
      <c r="AY9" s="45"/>
      <c r="AZ9" s="45"/>
      <c r="BA9" s="45"/>
      <c r="BB9" s="45"/>
      <c r="BC9" s="45"/>
      <c r="BD9" s="45"/>
      <c r="BE9" s="45"/>
      <c r="BF9" s="45"/>
      <c r="BG9" s="21"/>
      <c r="BH9" s="21"/>
      <c r="BI9" s="21"/>
      <c r="BJ9" s="21"/>
    </row>
    <row r="10" spans="2:62" ht="15" customHeight="1" x14ac:dyDescent="0.25">
      <c r="B10" s="50" t="s">
        <v>8</v>
      </c>
      <c r="C10" s="50"/>
      <c r="D10" s="50"/>
      <c r="E10" s="50"/>
      <c r="F10" s="50"/>
      <c r="G10" s="50"/>
      <c r="H10" s="50"/>
      <c r="I10" s="50"/>
      <c r="J10" s="50"/>
      <c r="K10" s="50"/>
      <c r="L10" s="50"/>
      <c r="M10" s="48"/>
      <c r="N10" s="48"/>
      <c r="O10" s="48"/>
      <c r="P10" s="48"/>
      <c r="Q10" s="48"/>
      <c r="R10" s="48"/>
      <c r="S10" s="48"/>
      <c r="T10" s="48"/>
      <c r="U10" s="48"/>
      <c r="V10" s="48"/>
      <c r="W10" s="48"/>
      <c r="X10" s="48"/>
      <c r="Y10" s="48"/>
      <c r="Z10" s="48"/>
      <c r="AA10" s="48"/>
      <c r="AB10" s="48"/>
      <c r="AC10" s="48"/>
      <c r="AD10" s="16"/>
      <c r="AE10" s="50" t="s">
        <v>111</v>
      </c>
      <c r="AF10" s="50"/>
      <c r="AG10" s="50"/>
      <c r="AH10" s="50"/>
      <c r="AI10" s="50"/>
      <c r="AJ10" s="50"/>
      <c r="AK10" s="50"/>
      <c r="AL10" s="50"/>
      <c r="AM10" s="50"/>
      <c r="AN10" s="50"/>
      <c r="AO10" s="50"/>
      <c r="AP10" s="45" t="str">
        <f>IF(BJ8=FALSE,"",M10)</f>
        <v/>
      </c>
      <c r="AQ10" s="45"/>
      <c r="AR10" s="45"/>
      <c r="AS10" s="45"/>
      <c r="AT10" s="45"/>
      <c r="AU10" s="45"/>
      <c r="AV10" s="45"/>
      <c r="AW10" s="45"/>
      <c r="AX10" s="45"/>
      <c r="AY10" s="45"/>
      <c r="AZ10" s="45"/>
      <c r="BA10" s="45"/>
      <c r="BB10" s="45"/>
      <c r="BC10" s="45"/>
      <c r="BD10" s="45"/>
      <c r="BE10" s="45"/>
      <c r="BF10" s="45"/>
      <c r="BG10" s="21"/>
      <c r="BH10" s="21"/>
      <c r="BI10" s="21"/>
      <c r="BJ10" s="21"/>
    </row>
    <row r="11" spans="2:62" ht="15" customHeight="1" x14ac:dyDescent="0.25">
      <c r="B11" s="50" t="s">
        <v>4</v>
      </c>
      <c r="C11" s="50"/>
      <c r="D11" s="50"/>
      <c r="E11" s="50"/>
      <c r="F11" s="50"/>
      <c r="G11" s="50"/>
      <c r="H11" s="50"/>
      <c r="I11" s="50"/>
      <c r="J11" s="50"/>
      <c r="K11" s="50"/>
      <c r="L11" s="50"/>
      <c r="M11" s="48"/>
      <c r="N11" s="48"/>
      <c r="O11" s="48"/>
      <c r="P11" s="48"/>
      <c r="Q11" s="48"/>
      <c r="R11" s="48"/>
      <c r="S11" s="48"/>
      <c r="T11" s="48"/>
      <c r="U11" s="48"/>
      <c r="V11" s="48"/>
      <c r="W11" s="48"/>
      <c r="X11" s="48"/>
      <c r="Y11" s="48"/>
      <c r="Z11" s="48"/>
      <c r="AA11" s="48"/>
      <c r="AB11" s="48"/>
      <c r="AC11" s="48"/>
      <c r="AD11" s="16"/>
      <c r="AE11" s="50" t="s">
        <v>4</v>
      </c>
      <c r="AF11" s="50"/>
      <c r="AG11" s="50"/>
      <c r="AH11" s="50"/>
      <c r="AI11" s="50"/>
      <c r="AJ11" s="50"/>
      <c r="AK11" s="50"/>
      <c r="AL11" s="50"/>
      <c r="AM11" s="50"/>
      <c r="AN11" s="50"/>
      <c r="AO11" s="50"/>
      <c r="AP11" s="45" t="str">
        <f>IF(BJ8=FALSE,"",M11)</f>
        <v/>
      </c>
      <c r="AQ11" s="45"/>
      <c r="AR11" s="45"/>
      <c r="AS11" s="45"/>
      <c r="AT11" s="45"/>
      <c r="AU11" s="45"/>
      <c r="AV11" s="45"/>
      <c r="AW11" s="45"/>
      <c r="AX11" s="45"/>
      <c r="AY11" s="45"/>
      <c r="AZ11" s="45"/>
      <c r="BA11" s="45"/>
      <c r="BB11" s="45"/>
      <c r="BC11" s="45"/>
      <c r="BD11" s="45"/>
      <c r="BE11" s="45"/>
      <c r="BF11" s="45"/>
      <c r="BG11" s="21"/>
      <c r="BH11" s="21"/>
      <c r="BI11" s="21"/>
      <c r="BJ11" s="21"/>
    </row>
    <row r="12" spans="2:62" ht="15" customHeight="1" x14ac:dyDescent="0.25">
      <c r="B12" s="50" t="s">
        <v>5</v>
      </c>
      <c r="C12" s="50"/>
      <c r="D12" s="50"/>
      <c r="E12" s="50"/>
      <c r="F12" s="50"/>
      <c r="G12" s="50"/>
      <c r="H12" s="50"/>
      <c r="I12" s="50"/>
      <c r="J12" s="50"/>
      <c r="K12" s="50"/>
      <c r="L12" s="50"/>
      <c r="M12" s="61"/>
      <c r="N12" s="61"/>
      <c r="O12" s="61"/>
      <c r="P12" s="61"/>
      <c r="Q12" s="64" t="s">
        <v>6</v>
      </c>
      <c r="R12" s="64"/>
      <c r="S12" s="64"/>
      <c r="T12" s="64"/>
      <c r="U12" s="64"/>
      <c r="V12" s="64"/>
      <c r="W12" s="63"/>
      <c r="X12" s="63"/>
      <c r="Y12" s="63"/>
      <c r="Z12" s="63"/>
      <c r="AA12" s="63"/>
      <c r="AB12" s="63"/>
      <c r="AC12" s="63"/>
      <c r="AD12" s="16"/>
      <c r="AE12" s="50" t="s">
        <v>5</v>
      </c>
      <c r="AF12" s="50"/>
      <c r="AG12" s="50"/>
      <c r="AH12" s="50"/>
      <c r="AI12" s="50"/>
      <c r="AJ12" s="50"/>
      <c r="AK12" s="50"/>
      <c r="AL12" s="50"/>
      <c r="AM12" s="50"/>
      <c r="AN12" s="50"/>
      <c r="AO12" s="50"/>
      <c r="AP12" s="51" t="str">
        <f>IF(BJ8=FALSE,"",M12)</f>
        <v/>
      </c>
      <c r="AQ12" s="51"/>
      <c r="AR12" s="51"/>
      <c r="AS12" s="51"/>
      <c r="AT12" s="52" t="s">
        <v>6</v>
      </c>
      <c r="AU12" s="52"/>
      <c r="AV12" s="52"/>
      <c r="AW12" s="52"/>
      <c r="AX12" s="52"/>
      <c r="AY12" s="52"/>
      <c r="AZ12" s="53" t="str">
        <f>IF(BJ8=FALSE,"",W12)</f>
        <v/>
      </c>
      <c r="BA12" s="53"/>
      <c r="BB12" s="53"/>
      <c r="BC12" s="53"/>
      <c r="BD12" s="53"/>
      <c r="BE12" s="53"/>
      <c r="BF12" s="53"/>
      <c r="BG12" s="21"/>
      <c r="BH12" s="21"/>
      <c r="BI12" s="21"/>
      <c r="BJ12" s="21"/>
    </row>
    <row r="13" spans="2:62" ht="15" customHeight="1" x14ac:dyDescent="0.25">
      <c r="B13" s="50" t="s">
        <v>2</v>
      </c>
      <c r="C13" s="50"/>
      <c r="D13" s="50"/>
      <c r="E13" s="50"/>
      <c r="F13" s="50"/>
      <c r="G13" s="50"/>
      <c r="H13" s="50"/>
      <c r="I13" s="50"/>
      <c r="J13" s="50"/>
      <c r="K13" s="50"/>
      <c r="L13" s="50"/>
      <c r="M13" s="62"/>
      <c r="N13" s="62"/>
      <c r="O13" s="62"/>
      <c r="P13" s="62"/>
      <c r="Q13" s="62"/>
      <c r="R13" s="62"/>
      <c r="S13" s="62"/>
      <c r="T13" s="62"/>
      <c r="U13" s="62"/>
      <c r="V13" s="62"/>
      <c r="W13" s="62"/>
      <c r="X13" s="62"/>
      <c r="Y13" s="62"/>
      <c r="Z13" s="62"/>
      <c r="AA13" s="62"/>
      <c r="AB13" s="62"/>
      <c r="AC13" s="62"/>
      <c r="AD13" s="16"/>
      <c r="AE13" s="50" t="s">
        <v>2</v>
      </c>
      <c r="AF13" s="50"/>
      <c r="AG13" s="50"/>
      <c r="AH13" s="50"/>
      <c r="AI13" s="50"/>
      <c r="AJ13" s="50"/>
      <c r="AK13" s="50"/>
      <c r="AL13" s="50"/>
      <c r="AM13" s="50"/>
      <c r="AN13" s="50"/>
      <c r="AO13" s="50"/>
      <c r="AP13" s="46" t="str">
        <f>IF(BJ8=FALSE,"",M13)</f>
        <v/>
      </c>
      <c r="AQ13" s="46"/>
      <c r="AR13" s="46"/>
      <c r="AS13" s="46"/>
      <c r="AT13" s="46"/>
      <c r="AU13" s="46"/>
      <c r="AV13" s="46"/>
      <c r="AW13" s="46"/>
      <c r="AX13" s="46"/>
      <c r="AY13" s="46"/>
      <c r="AZ13" s="46"/>
      <c r="BA13" s="46"/>
      <c r="BB13" s="46"/>
      <c r="BC13" s="46"/>
      <c r="BD13" s="46"/>
      <c r="BE13" s="46"/>
      <c r="BF13" s="46"/>
      <c r="BG13" s="21"/>
      <c r="BH13" s="21"/>
      <c r="BI13" s="21"/>
      <c r="BJ13" s="21"/>
    </row>
    <row r="14" spans="2:62" ht="15" customHeight="1" x14ac:dyDescent="0.25">
      <c r="B14" s="50" t="s">
        <v>7</v>
      </c>
      <c r="C14" s="50"/>
      <c r="D14" s="50"/>
      <c r="E14" s="50"/>
      <c r="F14" s="50"/>
      <c r="G14" s="50"/>
      <c r="H14" s="50"/>
      <c r="I14" s="50"/>
      <c r="J14" s="50"/>
      <c r="K14" s="50"/>
      <c r="L14" s="50"/>
      <c r="M14" s="48"/>
      <c r="N14" s="48"/>
      <c r="O14" s="48"/>
      <c r="P14" s="48"/>
      <c r="Q14" s="48"/>
      <c r="R14" s="48"/>
      <c r="S14" s="48"/>
      <c r="T14" s="48"/>
      <c r="U14" s="48"/>
      <c r="V14" s="48"/>
      <c r="W14" s="48"/>
      <c r="X14" s="48"/>
      <c r="Y14" s="48"/>
      <c r="Z14" s="48"/>
      <c r="AA14" s="48"/>
      <c r="AB14" s="48"/>
      <c r="AC14" s="48"/>
      <c r="AD14" s="16"/>
      <c r="AE14" s="50" t="s">
        <v>3</v>
      </c>
      <c r="AF14" s="50"/>
      <c r="AG14" s="50"/>
      <c r="AH14" s="50"/>
      <c r="AI14" s="50"/>
      <c r="AJ14" s="50"/>
      <c r="AK14" s="50"/>
      <c r="AL14" s="50"/>
      <c r="AM14" s="50"/>
      <c r="AN14" s="50"/>
      <c r="AO14" s="50"/>
      <c r="AP14" s="45" t="str">
        <f>IF(BJ8=FALSE,"",M14)</f>
        <v/>
      </c>
      <c r="AQ14" s="45"/>
      <c r="AR14" s="45"/>
      <c r="AS14" s="45"/>
      <c r="AT14" s="45"/>
      <c r="AU14" s="45"/>
      <c r="AV14" s="45"/>
      <c r="AW14" s="45"/>
      <c r="AX14" s="45"/>
      <c r="AY14" s="45"/>
      <c r="AZ14" s="45"/>
      <c r="BA14" s="45"/>
      <c r="BB14" s="45"/>
      <c r="BC14" s="45"/>
      <c r="BD14" s="45"/>
      <c r="BE14" s="45"/>
      <c r="BF14" s="45"/>
      <c r="BG14" s="21"/>
      <c r="BH14" s="21"/>
      <c r="BI14" s="21"/>
      <c r="BJ14" s="21"/>
    </row>
    <row r="15" spans="2:62" ht="6" customHeight="1" x14ac:dyDescent="0.25">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10"/>
      <c r="BA15" s="10"/>
      <c r="BB15" s="10"/>
      <c r="BC15" s="10"/>
      <c r="BD15" s="10"/>
      <c r="BE15" s="10"/>
      <c r="BF15" s="10"/>
    </row>
    <row r="16" spans="2:62" ht="6" customHeight="1" x14ac:dyDescent="0.25"/>
    <row r="17" spans="2:58" x14ac:dyDescent="0.25">
      <c r="B17" s="54" t="s">
        <v>20</v>
      </c>
      <c r="C17" s="54"/>
      <c r="D17" s="54"/>
      <c r="E17" s="54"/>
      <c r="F17" s="55"/>
      <c r="G17" s="56"/>
      <c r="H17" s="56"/>
      <c r="I17" s="56"/>
      <c r="J17" s="56"/>
      <c r="K17" s="56"/>
      <c r="L17" s="56"/>
      <c r="M17" s="56"/>
      <c r="N17" s="56"/>
      <c r="O17" s="56"/>
      <c r="P17" s="56"/>
      <c r="Q17" s="56"/>
      <c r="R17" s="57"/>
      <c r="S17" s="3"/>
      <c r="T17" s="54" t="s">
        <v>18</v>
      </c>
      <c r="U17" s="54"/>
      <c r="V17" s="54"/>
      <c r="W17" s="54"/>
      <c r="X17" s="54"/>
      <c r="Y17" s="55"/>
      <c r="Z17" s="56"/>
      <c r="AA17" s="56"/>
      <c r="AB17" s="56"/>
      <c r="AC17" s="56"/>
      <c r="AD17" s="56"/>
      <c r="AE17" s="56"/>
      <c r="AF17" s="56"/>
      <c r="AG17" s="56"/>
      <c r="AH17" s="56"/>
      <c r="AI17" s="56"/>
      <c r="AJ17" s="56"/>
      <c r="AK17" s="57"/>
      <c r="AL17" s="3"/>
      <c r="AM17" s="54" t="s">
        <v>19</v>
      </c>
      <c r="AN17" s="54"/>
      <c r="AO17" s="54"/>
      <c r="AP17" s="54"/>
      <c r="AQ17" s="54"/>
      <c r="AR17" s="54"/>
      <c r="AS17" s="54"/>
      <c r="AT17" s="58"/>
      <c r="AU17" s="59"/>
      <c r="AV17" s="59"/>
      <c r="AW17" s="59"/>
      <c r="AX17" s="59"/>
      <c r="AY17" s="59"/>
      <c r="AZ17" s="59"/>
      <c r="BA17" s="59"/>
      <c r="BB17" s="59"/>
      <c r="BC17" s="59"/>
      <c r="BD17" s="59"/>
      <c r="BE17" s="59"/>
      <c r="BF17" s="60"/>
    </row>
    <row r="18" spans="2:58" ht="6" customHeight="1" x14ac:dyDescent="0.25">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10"/>
      <c r="BA18" s="10"/>
      <c r="BB18" s="10"/>
      <c r="BC18" s="10"/>
      <c r="BD18" s="10"/>
      <c r="BE18" s="10"/>
      <c r="BF18" s="10"/>
    </row>
    <row r="19" spans="2:58" ht="6" customHeight="1" x14ac:dyDescent="0.25"/>
    <row r="20" spans="2:58" ht="15.75" x14ac:dyDescent="0.25">
      <c r="B20" s="33" t="s">
        <v>79</v>
      </c>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row>
    <row r="21" spans="2:58" x14ac:dyDescent="0.25">
      <c r="B21" s="25" t="s">
        <v>54</v>
      </c>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row>
    <row r="22" spans="2:58" s="17" customFormat="1" x14ac:dyDescent="0.25">
      <c r="B22" s="25" t="s">
        <v>107</v>
      </c>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row>
    <row r="23" spans="2:58" s="7" customFormat="1" x14ac:dyDescent="0.25">
      <c r="B23" s="26" t="s">
        <v>123</v>
      </c>
      <c r="C23" s="26"/>
      <c r="D23" s="26"/>
      <c r="E23" s="26"/>
      <c r="F23" s="26" t="s">
        <v>15</v>
      </c>
      <c r="G23" s="26"/>
      <c r="H23" s="26"/>
      <c r="I23" s="26"/>
      <c r="J23" s="26"/>
      <c r="K23" s="26"/>
      <c r="L23" s="26" t="s">
        <v>13</v>
      </c>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t="s">
        <v>124</v>
      </c>
      <c r="AQ23" s="26"/>
      <c r="AR23" s="26"/>
      <c r="AS23" s="26"/>
      <c r="AT23" s="26"/>
      <c r="AU23" s="26" t="s">
        <v>14</v>
      </c>
      <c r="AV23" s="26"/>
      <c r="AW23" s="26"/>
      <c r="AX23" s="26"/>
      <c r="AY23" s="26"/>
      <c r="AZ23" s="27" t="s">
        <v>16</v>
      </c>
      <c r="BA23" s="27"/>
      <c r="BB23" s="27"/>
      <c r="BC23" s="27"/>
      <c r="BD23" s="27"/>
      <c r="BE23" s="27"/>
      <c r="BF23" s="27"/>
    </row>
    <row r="24" spans="2:58" s="13" customFormat="1" x14ac:dyDescent="0.25">
      <c r="B24" s="30"/>
      <c r="C24" s="30"/>
      <c r="D24" s="30"/>
      <c r="E24" s="30"/>
      <c r="F24" s="31" t="s">
        <v>27</v>
      </c>
      <c r="G24" s="31"/>
      <c r="H24" s="31"/>
      <c r="I24" s="31"/>
      <c r="J24" s="31"/>
      <c r="K24" s="31"/>
      <c r="L24" s="32" t="s">
        <v>55</v>
      </c>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4" t="s">
        <v>12</v>
      </c>
      <c r="AQ24" s="34"/>
      <c r="AR24" s="34"/>
      <c r="AS24" s="34"/>
      <c r="AT24" s="34"/>
      <c r="AU24" s="35">
        <v>270.75</v>
      </c>
      <c r="AV24" s="35"/>
      <c r="AW24" s="35"/>
      <c r="AX24" s="35"/>
      <c r="AY24" s="35"/>
      <c r="AZ24" s="36">
        <f>AU24*B24</f>
        <v>0</v>
      </c>
      <c r="BA24" s="36"/>
      <c r="BB24" s="36"/>
      <c r="BC24" s="36"/>
      <c r="BD24" s="36"/>
      <c r="BE24" s="36"/>
      <c r="BF24" s="36"/>
    </row>
    <row r="25" spans="2:58" s="13" customFormat="1" ht="15" customHeight="1" x14ac:dyDescent="0.25">
      <c r="B25" s="30"/>
      <c r="C25" s="30"/>
      <c r="D25" s="30"/>
      <c r="E25" s="30"/>
      <c r="F25" s="31" t="s">
        <v>28</v>
      </c>
      <c r="G25" s="31"/>
      <c r="H25" s="31"/>
      <c r="I25" s="31"/>
      <c r="J25" s="31"/>
      <c r="K25" s="31"/>
      <c r="L25" s="32" t="s">
        <v>56</v>
      </c>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4" t="s">
        <v>12</v>
      </c>
      <c r="AQ25" s="34"/>
      <c r="AR25" s="34"/>
      <c r="AS25" s="34"/>
      <c r="AT25" s="34"/>
      <c r="AU25" s="35">
        <v>270.75</v>
      </c>
      <c r="AV25" s="35"/>
      <c r="AW25" s="35"/>
      <c r="AX25" s="35"/>
      <c r="AY25" s="35"/>
      <c r="AZ25" s="36">
        <f t="shared" ref="AZ25" si="0">AU25*B25</f>
        <v>0</v>
      </c>
      <c r="BA25" s="36"/>
      <c r="BB25" s="36"/>
      <c r="BC25" s="36"/>
      <c r="BD25" s="36"/>
      <c r="BE25" s="36"/>
      <c r="BF25" s="36"/>
    </row>
    <row r="26" spans="2:58" ht="15" customHeight="1" x14ac:dyDescent="0.25">
      <c r="B26" s="30"/>
      <c r="C26" s="30"/>
      <c r="D26" s="30"/>
      <c r="E26" s="30"/>
      <c r="F26" s="31" t="s">
        <v>29</v>
      </c>
      <c r="G26" s="31"/>
      <c r="H26" s="31"/>
      <c r="I26" s="31"/>
      <c r="J26" s="31"/>
      <c r="K26" s="31"/>
      <c r="L26" s="32" t="s">
        <v>57</v>
      </c>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4" t="s">
        <v>12</v>
      </c>
      <c r="AQ26" s="34"/>
      <c r="AR26" s="34"/>
      <c r="AS26" s="34"/>
      <c r="AT26" s="34"/>
      <c r="AU26" s="35">
        <v>270.75</v>
      </c>
      <c r="AV26" s="35"/>
      <c r="AW26" s="35"/>
      <c r="AX26" s="35"/>
      <c r="AY26" s="35"/>
      <c r="AZ26" s="36">
        <f t="shared" ref="AZ26:AZ66" si="1">AU26*B26</f>
        <v>0</v>
      </c>
      <c r="BA26" s="36"/>
      <c r="BB26" s="36"/>
      <c r="BC26" s="36"/>
      <c r="BD26" s="36"/>
      <c r="BE26" s="36"/>
      <c r="BF26" s="36"/>
    </row>
    <row r="27" spans="2:58" ht="15" customHeight="1" x14ac:dyDescent="0.25">
      <c r="B27" s="30"/>
      <c r="C27" s="30"/>
      <c r="D27" s="30"/>
      <c r="E27" s="30"/>
      <c r="F27" s="31" t="s">
        <v>30</v>
      </c>
      <c r="G27" s="31"/>
      <c r="H27" s="31"/>
      <c r="I27" s="31"/>
      <c r="J27" s="31"/>
      <c r="K27" s="31"/>
      <c r="L27" s="32" t="s">
        <v>58</v>
      </c>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4" t="s">
        <v>12</v>
      </c>
      <c r="AQ27" s="34"/>
      <c r="AR27" s="34"/>
      <c r="AS27" s="34"/>
      <c r="AT27" s="34"/>
      <c r="AU27" s="35">
        <v>270.75</v>
      </c>
      <c r="AV27" s="35"/>
      <c r="AW27" s="35"/>
      <c r="AX27" s="35"/>
      <c r="AY27" s="35"/>
      <c r="AZ27" s="36">
        <f t="shared" si="1"/>
        <v>0</v>
      </c>
      <c r="BA27" s="36"/>
      <c r="BB27" s="36"/>
      <c r="BC27" s="36"/>
      <c r="BD27" s="36"/>
      <c r="BE27" s="36"/>
      <c r="BF27" s="36"/>
    </row>
    <row r="28" spans="2:58" s="13" customFormat="1" ht="15" customHeight="1" x14ac:dyDescent="0.25">
      <c r="B28" s="30"/>
      <c r="C28" s="30"/>
      <c r="D28" s="30"/>
      <c r="E28" s="30"/>
      <c r="F28" s="31" t="s">
        <v>31</v>
      </c>
      <c r="G28" s="31"/>
      <c r="H28" s="31"/>
      <c r="I28" s="31"/>
      <c r="J28" s="31"/>
      <c r="K28" s="31"/>
      <c r="L28" s="32" t="s">
        <v>59</v>
      </c>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4" t="s">
        <v>12</v>
      </c>
      <c r="AQ28" s="34"/>
      <c r="AR28" s="34"/>
      <c r="AS28" s="34"/>
      <c r="AT28" s="34"/>
      <c r="AU28" s="35">
        <v>270.75</v>
      </c>
      <c r="AV28" s="35"/>
      <c r="AW28" s="35"/>
      <c r="AX28" s="35"/>
      <c r="AY28" s="35"/>
      <c r="AZ28" s="36">
        <f>AU28*B28</f>
        <v>0</v>
      </c>
      <c r="BA28" s="36"/>
      <c r="BB28" s="36"/>
      <c r="BC28" s="36"/>
      <c r="BD28" s="36"/>
      <c r="BE28" s="36"/>
      <c r="BF28" s="36"/>
    </row>
    <row r="29" spans="2:58" s="13" customFormat="1" ht="15" customHeight="1" x14ac:dyDescent="0.25">
      <c r="B29" s="30"/>
      <c r="C29" s="30"/>
      <c r="D29" s="30"/>
      <c r="E29" s="30"/>
      <c r="F29" s="31" t="s">
        <v>32</v>
      </c>
      <c r="G29" s="31"/>
      <c r="H29" s="31"/>
      <c r="I29" s="31"/>
      <c r="J29" s="31"/>
      <c r="K29" s="31"/>
      <c r="L29" s="32" t="s">
        <v>60</v>
      </c>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4" t="s">
        <v>12</v>
      </c>
      <c r="AQ29" s="34"/>
      <c r="AR29" s="34"/>
      <c r="AS29" s="34"/>
      <c r="AT29" s="34"/>
      <c r="AU29" s="35">
        <v>270.75</v>
      </c>
      <c r="AV29" s="35"/>
      <c r="AW29" s="35"/>
      <c r="AX29" s="35"/>
      <c r="AY29" s="35"/>
      <c r="AZ29" s="36">
        <f t="shared" ref="AZ29" si="2">AU29*B29</f>
        <v>0</v>
      </c>
      <c r="BA29" s="36"/>
      <c r="BB29" s="36"/>
      <c r="BC29" s="36"/>
      <c r="BD29" s="36"/>
      <c r="BE29" s="36"/>
      <c r="BF29" s="36"/>
    </row>
    <row r="30" spans="2:58" s="13" customFormat="1" ht="15.75" x14ac:dyDescent="0.25">
      <c r="B30" s="33" t="s">
        <v>119</v>
      </c>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row>
    <row r="31" spans="2:58" s="13" customFormat="1" ht="14.25" x14ac:dyDescent="0.25">
      <c r="B31" s="25" t="s">
        <v>109</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row>
    <row r="32" spans="2:58" s="13" customFormat="1" ht="30.2" customHeight="1" x14ac:dyDescent="0.25">
      <c r="B32" s="30"/>
      <c r="C32" s="30"/>
      <c r="D32" s="30"/>
      <c r="E32" s="30"/>
      <c r="F32" s="31" t="s">
        <v>33</v>
      </c>
      <c r="G32" s="31"/>
      <c r="H32" s="31"/>
      <c r="I32" s="31"/>
      <c r="J32" s="31"/>
      <c r="K32" s="31"/>
      <c r="L32" s="38" t="s">
        <v>61</v>
      </c>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4" t="s">
        <v>12</v>
      </c>
      <c r="AQ32" s="34"/>
      <c r="AR32" s="34"/>
      <c r="AS32" s="34"/>
      <c r="AT32" s="34"/>
      <c r="AU32" s="35">
        <v>298.25</v>
      </c>
      <c r="AV32" s="35"/>
      <c r="AW32" s="35"/>
      <c r="AX32" s="35"/>
      <c r="AY32" s="35"/>
      <c r="AZ32" s="36">
        <f>AU32*B32</f>
        <v>0</v>
      </c>
      <c r="BA32" s="36"/>
      <c r="BB32" s="36"/>
      <c r="BC32" s="36"/>
      <c r="BD32" s="36"/>
      <c r="BE32" s="36"/>
      <c r="BF32" s="36"/>
    </row>
    <row r="33" spans="2:58" s="13" customFormat="1" ht="30.2" customHeight="1" x14ac:dyDescent="0.25">
      <c r="B33" s="30"/>
      <c r="C33" s="30"/>
      <c r="D33" s="30"/>
      <c r="E33" s="30"/>
      <c r="F33" s="31" t="s">
        <v>34</v>
      </c>
      <c r="G33" s="31"/>
      <c r="H33" s="31"/>
      <c r="I33" s="31"/>
      <c r="J33" s="31"/>
      <c r="K33" s="31"/>
      <c r="L33" s="38" t="s">
        <v>62</v>
      </c>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4" t="s">
        <v>12</v>
      </c>
      <c r="AQ33" s="34"/>
      <c r="AR33" s="34"/>
      <c r="AS33" s="34"/>
      <c r="AT33" s="34"/>
      <c r="AU33" s="35">
        <v>298.25</v>
      </c>
      <c r="AV33" s="35"/>
      <c r="AW33" s="35"/>
      <c r="AX33" s="35"/>
      <c r="AY33" s="35"/>
      <c r="AZ33" s="36">
        <f t="shared" ref="AZ33:AZ35" si="3">AU33*B33</f>
        <v>0</v>
      </c>
      <c r="BA33" s="36"/>
      <c r="BB33" s="36"/>
      <c r="BC33" s="36"/>
      <c r="BD33" s="36"/>
      <c r="BE33" s="36"/>
      <c r="BF33" s="36"/>
    </row>
    <row r="34" spans="2:58" s="13" customFormat="1" ht="30.2" customHeight="1" x14ac:dyDescent="0.25">
      <c r="B34" s="30"/>
      <c r="C34" s="30"/>
      <c r="D34" s="30"/>
      <c r="E34" s="30"/>
      <c r="F34" s="31" t="s">
        <v>35</v>
      </c>
      <c r="G34" s="31"/>
      <c r="H34" s="31"/>
      <c r="I34" s="31"/>
      <c r="J34" s="31"/>
      <c r="K34" s="31"/>
      <c r="L34" s="38" t="s">
        <v>63</v>
      </c>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4" t="s">
        <v>12</v>
      </c>
      <c r="AQ34" s="34"/>
      <c r="AR34" s="34"/>
      <c r="AS34" s="34"/>
      <c r="AT34" s="34"/>
      <c r="AU34" s="35">
        <v>298.25</v>
      </c>
      <c r="AV34" s="35"/>
      <c r="AW34" s="35"/>
      <c r="AX34" s="35"/>
      <c r="AY34" s="35"/>
      <c r="AZ34" s="36">
        <f t="shared" si="3"/>
        <v>0</v>
      </c>
      <c r="BA34" s="36"/>
      <c r="BB34" s="36"/>
      <c r="BC34" s="36"/>
      <c r="BD34" s="36"/>
      <c r="BE34" s="36"/>
      <c r="BF34" s="36"/>
    </row>
    <row r="35" spans="2:58" s="13" customFormat="1" ht="30.2" customHeight="1" x14ac:dyDescent="0.25">
      <c r="B35" s="30"/>
      <c r="C35" s="30"/>
      <c r="D35" s="30"/>
      <c r="E35" s="30"/>
      <c r="F35" s="31" t="s">
        <v>36</v>
      </c>
      <c r="G35" s="31"/>
      <c r="H35" s="31"/>
      <c r="I35" s="31"/>
      <c r="J35" s="31"/>
      <c r="K35" s="31"/>
      <c r="L35" s="38" t="s">
        <v>64</v>
      </c>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4" t="s">
        <v>12</v>
      </c>
      <c r="AQ35" s="34"/>
      <c r="AR35" s="34"/>
      <c r="AS35" s="34"/>
      <c r="AT35" s="34"/>
      <c r="AU35" s="35">
        <v>298.25</v>
      </c>
      <c r="AV35" s="35"/>
      <c r="AW35" s="35"/>
      <c r="AX35" s="35"/>
      <c r="AY35" s="35"/>
      <c r="AZ35" s="36">
        <f t="shared" si="3"/>
        <v>0</v>
      </c>
      <c r="BA35" s="36"/>
      <c r="BB35" s="36"/>
      <c r="BC35" s="36"/>
      <c r="BD35" s="36"/>
      <c r="BE35" s="36"/>
      <c r="BF35" s="36"/>
    </row>
    <row r="36" spans="2:58" s="13" customFormat="1" ht="30.2" customHeight="1" x14ac:dyDescent="0.25">
      <c r="B36" s="30"/>
      <c r="C36" s="30"/>
      <c r="D36" s="30"/>
      <c r="E36" s="30"/>
      <c r="F36" s="31" t="s">
        <v>37</v>
      </c>
      <c r="G36" s="31"/>
      <c r="H36" s="31"/>
      <c r="I36" s="31"/>
      <c r="J36" s="31"/>
      <c r="K36" s="31"/>
      <c r="L36" s="38" t="s">
        <v>65</v>
      </c>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4" t="s">
        <v>12</v>
      </c>
      <c r="AQ36" s="34"/>
      <c r="AR36" s="34"/>
      <c r="AS36" s="34"/>
      <c r="AT36" s="34"/>
      <c r="AU36" s="35">
        <v>298.25</v>
      </c>
      <c r="AV36" s="35"/>
      <c r="AW36" s="35"/>
      <c r="AX36" s="35"/>
      <c r="AY36" s="35"/>
      <c r="AZ36" s="36">
        <f>AU36*B36</f>
        <v>0</v>
      </c>
      <c r="BA36" s="36"/>
      <c r="BB36" s="36"/>
      <c r="BC36" s="36"/>
      <c r="BD36" s="36"/>
      <c r="BE36" s="36"/>
      <c r="BF36" s="36"/>
    </row>
    <row r="37" spans="2:58" s="13" customFormat="1" ht="30.2" customHeight="1" x14ac:dyDescent="0.25">
      <c r="B37" s="30"/>
      <c r="C37" s="30"/>
      <c r="D37" s="30"/>
      <c r="E37" s="30"/>
      <c r="F37" s="31" t="s">
        <v>38</v>
      </c>
      <c r="G37" s="31"/>
      <c r="H37" s="31"/>
      <c r="I37" s="31"/>
      <c r="J37" s="31"/>
      <c r="K37" s="31"/>
      <c r="L37" s="38" t="s">
        <v>66</v>
      </c>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4" t="s">
        <v>12</v>
      </c>
      <c r="AQ37" s="34"/>
      <c r="AR37" s="34"/>
      <c r="AS37" s="34"/>
      <c r="AT37" s="34"/>
      <c r="AU37" s="35">
        <v>298.25</v>
      </c>
      <c r="AV37" s="35"/>
      <c r="AW37" s="35"/>
      <c r="AX37" s="35"/>
      <c r="AY37" s="35"/>
      <c r="AZ37" s="36">
        <f t="shared" ref="AZ37" si="4">AU37*B37</f>
        <v>0</v>
      </c>
      <c r="BA37" s="36"/>
      <c r="BB37" s="36"/>
      <c r="BC37" s="36"/>
      <c r="BD37" s="36"/>
      <c r="BE37" s="36"/>
      <c r="BF37" s="36"/>
    </row>
    <row r="38" spans="2:58" s="18" customFormat="1" ht="15.75" x14ac:dyDescent="0.25">
      <c r="B38" s="33" t="s">
        <v>80</v>
      </c>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row>
    <row r="39" spans="2:58" s="18" customFormat="1" x14ac:dyDescent="0.25">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row>
    <row r="40" spans="2:58" s="18" customFormat="1" x14ac:dyDescent="0.25">
      <c r="B40" s="30"/>
      <c r="C40" s="30"/>
      <c r="D40" s="30"/>
      <c r="E40" s="30"/>
      <c r="F40" s="31" t="s">
        <v>81</v>
      </c>
      <c r="G40" s="31"/>
      <c r="H40" s="31"/>
      <c r="I40" s="31"/>
      <c r="J40" s="31"/>
      <c r="K40" s="31"/>
      <c r="L40" s="41" t="s">
        <v>82</v>
      </c>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3"/>
      <c r="AP40" s="34" t="s">
        <v>12</v>
      </c>
      <c r="AQ40" s="34"/>
      <c r="AR40" s="34"/>
      <c r="AS40" s="34"/>
      <c r="AT40" s="34"/>
      <c r="AU40" s="35">
        <v>113.75</v>
      </c>
      <c r="AV40" s="35"/>
      <c r="AW40" s="35"/>
      <c r="AX40" s="35"/>
      <c r="AY40" s="35"/>
      <c r="AZ40" s="36">
        <f t="shared" ref="AZ40:AZ41" si="5">AU40*B40</f>
        <v>0</v>
      </c>
      <c r="BA40" s="36"/>
      <c r="BB40" s="36"/>
      <c r="BC40" s="36"/>
      <c r="BD40" s="36"/>
      <c r="BE40" s="36"/>
      <c r="BF40" s="36"/>
    </row>
    <row r="41" spans="2:58" s="18" customFormat="1" x14ac:dyDescent="0.25">
      <c r="B41" s="30"/>
      <c r="C41" s="30"/>
      <c r="D41" s="30"/>
      <c r="E41" s="30"/>
      <c r="F41" s="31" t="s">
        <v>83</v>
      </c>
      <c r="G41" s="31"/>
      <c r="H41" s="31"/>
      <c r="I41" s="31"/>
      <c r="J41" s="31"/>
      <c r="K41" s="31"/>
      <c r="L41" s="41" t="s">
        <v>84</v>
      </c>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3"/>
      <c r="AP41" s="34" t="s">
        <v>12</v>
      </c>
      <c r="AQ41" s="34"/>
      <c r="AR41" s="34"/>
      <c r="AS41" s="34"/>
      <c r="AT41" s="34"/>
      <c r="AU41" s="35">
        <v>113.75</v>
      </c>
      <c r="AV41" s="35"/>
      <c r="AW41" s="35"/>
      <c r="AX41" s="35"/>
      <c r="AY41" s="35"/>
      <c r="AZ41" s="36">
        <f t="shared" si="5"/>
        <v>0</v>
      </c>
      <c r="BA41" s="36"/>
      <c r="BB41" s="36"/>
      <c r="BC41" s="36"/>
      <c r="BD41" s="36"/>
      <c r="BE41" s="36"/>
      <c r="BF41" s="36"/>
    </row>
    <row r="42" spans="2:58" s="18" customFormat="1" x14ac:dyDescent="0.25">
      <c r="B42" s="30"/>
      <c r="C42" s="30"/>
      <c r="D42" s="30"/>
      <c r="E42" s="30"/>
      <c r="F42" s="31" t="s">
        <v>85</v>
      </c>
      <c r="G42" s="31"/>
      <c r="H42" s="31"/>
      <c r="I42" s="31"/>
      <c r="J42" s="31"/>
      <c r="K42" s="31"/>
      <c r="L42" s="41" t="s">
        <v>86</v>
      </c>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3"/>
      <c r="AP42" s="34" t="s">
        <v>12</v>
      </c>
      <c r="AQ42" s="34"/>
      <c r="AR42" s="34"/>
      <c r="AS42" s="34"/>
      <c r="AT42" s="34"/>
      <c r="AU42" s="35">
        <v>113.75</v>
      </c>
      <c r="AV42" s="35"/>
      <c r="AW42" s="35"/>
      <c r="AX42" s="35"/>
      <c r="AY42" s="35"/>
      <c r="AZ42" s="36">
        <f>AU42*B42</f>
        <v>0</v>
      </c>
      <c r="BA42" s="36"/>
      <c r="BB42" s="36"/>
      <c r="BC42" s="36"/>
      <c r="BD42" s="36"/>
      <c r="BE42" s="36"/>
      <c r="BF42" s="36"/>
    </row>
    <row r="43" spans="2:58" s="18" customFormat="1" x14ac:dyDescent="0.25">
      <c r="B43" s="30"/>
      <c r="C43" s="30"/>
      <c r="D43" s="30"/>
      <c r="E43" s="30"/>
      <c r="F43" s="31" t="s">
        <v>87</v>
      </c>
      <c r="G43" s="31"/>
      <c r="H43" s="31"/>
      <c r="I43" s="31"/>
      <c r="J43" s="31"/>
      <c r="K43" s="31"/>
      <c r="L43" s="41" t="s">
        <v>88</v>
      </c>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3"/>
      <c r="AP43" s="34" t="s">
        <v>12</v>
      </c>
      <c r="AQ43" s="34"/>
      <c r="AR43" s="34"/>
      <c r="AS43" s="34"/>
      <c r="AT43" s="34"/>
      <c r="AU43" s="35">
        <v>98.1</v>
      </c>
      <c r="AV43" s="35"/>
      <c r="AW43" s="35"/>
      <c r="AX43" s="35"/>
      <c r="AY43" s="35"/>
      <c r="AZ43" s="36">
        <f t="shared" ref="AZ43:AZ45" si="6">AU43*B43</f>
        <v>0</v>
      </c>
      <c r="BA43" s="36"/>
      <c r="BB43" s="36"/>
      <c r="BC43" s="36"/>
      <c r="BD43" s="36"/>
      <c r="BE43" s="36"/>
      <c r="BF43" s="36"/>
    </row>
    <row r="44" spans="2:58" s="18" customFormat="1" x14ac:dyDescent="0.25">
      <c r="B44" s="30"/>
      <c r="C44" s="30"/>
      <c r="D44" s="30"/>
      <c r="E44" s="30"/>
      <c r="F44" s="31" t="s">
        <v>89</v>
      </c>
      <c r="G44" s="31"/>
      <c r="H44" s="31"/>
      <c r="I44" s="31"/>
      <c r="J44" s="31"/>
      <c r="K44" s="31"/>
      <c r="L44" s="41" t="s">
        <v>90</v>
      </c>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3"/>
      <c r="AP44" s="34" t="s">
        <v>12</v>
      </c>
      <c r="AQ44" s="34"/>
      <c r="AR44" s="34"/>
      <c r="AS44" s="34"/>
      <c r="AT44" s="34"/>
      <c r="AU44" s="35">
        <v>98.1</v>
      </c>
      <c r="AV44" s="35"/>
      <c r="AW44" s="35"/>
      <c r="AX44" s="35"/>
      <c r="AY44" s="35"/>
      <c r="AZ44" s="36">
        <f t="shared" si="6"/>
        <v>0</v>
      </c>
      <c r="BA44" s="36"/>
      <c r="BB44" s="36"/>
      <c r="BC44" s="36"/>
      <c r="BD44" s="36"/>
      <c r="BE44" s="36"/>
      <c r="BF44" s="36"/>
    </row>
    <row r="45" spans="2:58" s="18" customFormat="1" x14ac:dyDescent="0.25">
      <c r="B45" s="30"/>
      <c r="C45" s="30"/>
      <c r="D45" s="30"/>
      <c r="E45" s="30"/>
      <c r="F45" s="31" t="s">
        <v>91</v>
      </c>
      <c r="G45" s="31"/>
      <c r="H45" s="31"/>
      <c r="I45" s="31"/>
      <c r="J45" s="31"/>
      <c r="K45" s="31"/>
      <c r="L45" s="41" t="s">
        <v>92</v>
      </c>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3"/>
      <c r="AP45" s="34" t="s">
        <v>12</v>
      </c>
      <c r="AQ45" s="34"/>
      <c r="AR45" s="34"/>
      <c r="AS45" s="34"/>
      <c r="AT45" s="34"/>
      <c r="AU45" s="35">
        <v>98.1</v>
      </c>
      <c r="AV45" s="35"/>
      <c r="AW45" s="35"/>
      <c r="AX45" s="35"/>
      <c r="AY45" s="35"/>
      <c r="AZ45" s="36">
        <f t="shared" si="6"/>
        <v>0</v>
      </c>
      <c r="BA45" s="36"/>
      <c r="BB45" s="36"/>
      <c r="BC45" s="36"/>
      <c r="BD45" s="36"/>
      <c r="BE45" s="36"/>
      <c r="BF45" s="36"/>
    </row>
    <row r="46" spans="2:58" s="18" customFormat="1" x14ac:dyDescent="0.25">
      <c r="B46" s="30"/>
      <c r="C46" s="30"/>
      <c r="D46" s="30"/>
      <c r="E46" s="30"/>
      <c r="F46" s="31" t="s">
        <v>93</v>
      </c>
      <c r="G46" s="31"/>
      <c r="H46" s="31"/>
      <c r="I46" s="31"/>
      <c r="J46" s="31"/>
      <c r="K46" s="31"/>
      <c r="L46" s="41" t="s">
        <v>94</v>
      </c>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3"/>
      <c r="AP46" s="34" t="s">
        <v>12</v>
      </c>
      <c r="AQ46" s="34"/>
      <c r="AR46" s="34"/>
      <c r="AS46" s="34"/>
      <c r="AT46" s="34"/>
      <c r="AU46" s="35">
        <v>98.1</v>
      </c>
      <c r="AV46" s="35"/>
      <c r="AW46" s="35"/>
      <c r="AX46" s="35"/>
      <c r="AY46" s="35"/>
      <c r="AZ46" s="36">
        <f>AU46*B46</f>
        <v>0</v>
      </c>
      <c r="BA46" s="36"/>
      <c r="BB46" s="36"/>
      <c r="BC46" s="36"/>
      <c r="BD46" s="36"/>
      <c r="BE46" s="36"/>
      <c r="BF46" s="36"/>
    </row>
    <row r="47" spans="2:58" s="18" customFormat="1" x14ac:dyDescent="0.25">
      <c r="B47" s="30"/>
      <c r="C47" s="30"/>
      <c r="D47" s="30"/>
      <c r="E47" s="30"/>
      <c r="F47" s="31" t="s">
        <v>95</v>
      </c>
      <c r="G47" s="31"/>
      <c r="H47" s="31"/>
      <c r="I47" s="31"/>
      <c r="J47" s="31"/>
      <c r="K47" s="31"/>
      <c r="L47" s="41" t="s">
        <v>96</v>
      </c>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3"/>
      <c r="AP47" s="34" t="s">
        <v>12</v>
      </c>
      <c r="AQ47" s="34"/>
      <c r="AR47" s="34"/>
      <c r="AS47" s="34"/>
      <c r="AT47" s="34"/>
      <c r="AU47" s="35">
        <v>98.1</v>
      </c>
      <c r="AV47" s="35"/>
      <c r="AW47" s="35"/>
      <c r="AX47" s="35"/>
      <c r="AY47" s="35"/>
      <c r="AZ47" s="36">
        <f t="shared" ref="AZ47:AZ50" si="7">AU47*B47</f>
        <v>0</v>
      </c>
      <c r="BA47" s="36"/>
      <c r="BB47" s="36"/>
      <c r="BC47" s="36"/>
      <c r="BD47" s="36"/>
      <c r="BE47" s="36"/>
      <c r="BF47" s="36"/>
    </row>
    <row r="48" spans="2:58" s="18" customFormat="1" x14ac:dyDescent="0.25">
      <c r="B48" s="30"/>
      <c r="C48" s="30"/>
      <c r="D48" s="30"/>
      <c r="E48" s="30"/>
      <c r="F48" s="31" t="s">
        <v>97</v>
      </c>
      <c r="G48" s="31"/>
      <c r="H48" s="31"/>
      <c r="I48" s="31"/>
      <c r="J48" s="31"/>
      <c r="K48" s="31"/>
      <c r="L48" s="41" t="s">
        <v>98</v>
      </c>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3"/>
      <c r="AP48" s="34" t="s">
        <v>12</v>
      </c>
      <c r="AQ48" s="34"/>
      <c r="AR48" s="34"/>
      <c r="AS48" s="34"/>
      <c r="AT48" s="34"/>
      <c r="AU48" s="35">
        <v>98.1</v>
      </c>
      <c r="AV48" s="35"/>
      <c r="AW48" s="35"/>
      <c r="AX48" s="35"/>
      <c r="AY48" s="35"/>
      <c r="AZ48" s="36">
        <f t="shared" si="7"/>
        <v>0</v>
      </c>
      <c r="BA48" s="36"/>
      <c r="BB48" s="36"/>
      <c r="BC48" s="36"/>
      <c r="BD48" s="36"/>
      <c r="BE48" s="36"/>
      <c r="BF48" s="36"/>
    </row>
    <row r="49" spans="2:58" s="18" customFormat="1" x14ac:dyDescent="0.25">
      <c r="B49" s="30"/>
      <c r="C49" s="30"/>
      <c r="D49" s="30"/>
      <c r="E49" s="30"/>
      <c r="F49" s="31" t="s">
        <v>99</v>
      </c>
      <c r="G49" s="31"/>
      <c r="H49" s="31"/>
      <c r="I49" s="31"/>
      <c r="J49" s="31"/>
      <c r="K49" s="31"/>
      <c r="L49" s="41" t="s">
        <v>100</v>
      </c>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3"/>
      <c r="AP49" s="34" t="s">
        <v>12</v>
      </c>
      <c r="AQ49" s="34"/>
      <c r="AR49" s="34"/>
      <c r="AS49" s="34"/>
      <c r="AT49" s="34"/>
      <c r="AU49" s="35">
        <v>98.1</v>
      </c>
      <c r="AV49" s="35"/>
      <c r="AW49" s="35"/>
      <c r="AX49" s="35"/>
      <c r="AY49" s="35"/>
      <c r="AZ49" s="36">
        <f t="shared" si="7"/>
        <v>0</v>
      </c>
      <c r="BA49" s="36"/>
      <c r="BB49" s="36"/>
      <c r="BC49" s="36"/>
      <c r="BD49" s="36"/>
      <c r="BE49" s="36"/>
      <c r="BF49" s="36"/>
    </row>
    <row r="50" spans="2:58" s="18" customFormat="1" x14ac:dyDescent="0.25">
      <c r="B50" s="30"/>
      <c r="C50" s="30"/>
      <c r="D50" s="30"/>
      <c r="E50" s="30"/>
      <c r="F50" s="31" t="s">
        <v>101</v>
      </c>
      <c r="G50" s="31"/>
      <c r="H50" s="31"/>
      <c r="I50" s="31"/>
      <c r="J50" s="31"/>
      <c r="K50" s="31"/>
      <c r="L50" s="41" t="s">
        <v>102</v>
      </c>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3"/>
      <c r="AP50" s="34" t="s">
        <v>12</v>
      </c>
      <c r="AQ50" s="34"/>
      <c r="AR50" s="34"/>
      <c r="AS50" s="34"/>
      <c r="AT50" s="34"/>
      <c r="AU50" s="35">
        <v>98.1</v>
      </c>
      <c r="AV50" s="35"/>
      <c r="AW50" s="35"/>
      <c r="AX50" s="35"/>
      <c r="AY50" s="35"/>
      <c r="AZ50" s="36">
        <f t="shared" si="7"/>
        <v>0</v>
      </c>
      <c r="BA50" s="36"/>
      <c r="BB50" s="36"/>
      <c r="BC50" s="36"/>
      <c r="BD50" s="36"/>
      <c r="BE50" s="36"/>
      <c r="BF50" s="36"/>
    </row>
    <row r="51" spans="2:58" s="13" customFormat="1" ht="15.75" x14ac:dyDescent="0.25">
      <c r="B51" s="33" t="s">
        <v>77</v>
      </c>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row>
    <row r="52" spans="2:58" s="13" customFormat="1" x14ac:dyDescent="0.25">
      <c r="B52" s="25" t="s">
        <v>107</v>
      </c>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row>
    <row r="53" spans="2:58" s="7" customFormat="1" x14ac:dyDescent="0.25">
      <c r="B53" s="26" t="s">
        <v>123</v>
      </c>
      <c r="C53" s="26"/>
      <c r="D53" s="26"/>
      <c r="E53" s="26"/>
      <c r="F53" s="26" t="s">
        <v>15</v>
      </c>
      <c r="G53" s="26"/>
      <c r="H53" s="26"/>
      <c r="I53" s="26"/>
      <c r="J53" s="26"/>
      <c r="K53" s="26"/>
      <c r="L53" s="26" t="s">
        <v>13</v>
      </c>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t="s">
        <v>124</v>
      </c>
      <c r="AQ53" s="26"/>
      <c r="AR53" s="26"/>
      <c r="AS53" s="26"/>
      <c r="AT53" s="26"/>
      <c r="AU53" s="26" t="s">
        <v>14</v>
      </c>
      <c r="AV53" s="26"/>
      <c r="AW53" s="26"/>
      <c r="AX53" s="26"/>
      <c r="AY53" s="26"/>
      <c r="AZ53" s="27" t="s">
        <v>16</v>
      </c>
      <c r="BA53" s="27"/>
      <c r="BB53" s="27"/>
      <c r="BC53" s="27"/>
      <c r="BD53" s="27"/>
      <c r="BE53" s="27"/>
      <c r="BF53" s="27"/>
    </row>
    <row r="54" spans="2:58" s="13" customFormat="1" x14ac:dyDescent="0.25">
      <c r="B54" s="30"/>
      <c r="C54" s="30"/>
      <c r="D54" s="30"/>
      <c r="E54" s="30"/>
      <c r="F54" s="31" t="s">
        <v>42</v>
      </c>
      <c r="G54" s="31"/>
      <c r="H54" s="31"/>
      <c r="I54" s="31"/>
      <c r="J54" s="31"/>
      <c r="K54" s="31"/>
      <c r="L54" s="32" t="s">
        <v>67</v>
      </c>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4" t="s">
        <v>17</v>
      </c>
      <c r="AQ54" s="34"/>
      <c r="AR54" s="34"/>
      <c r="AS54" s="34"/>
      <c r="AT54" s="34"/>
      <c r="AU54" s="35">
        <v>36.65</v>
      </c>
      <c r="AV54" s="35"/>
      <c r="AW54" s="35"/>
      <c r="AX54" s="35"/>
      <c r="AY54" s="35"/>
      <c r="AZ54" s="36">
        <f>AU54*B54</f>
        <v>0</v>
      </c>
      <c r="BA54" s="36"/>
      <c r="BB54" s="36"/>
      <c r="BC54" s="36"/>
      <c r="BD54" s="36"/>
      <c r="BE54" s="36"/>
      <c r="BF54" s="36"/>
    </row>
    <row r="55" spans="2:58" s="13" customFormat="1" x14ac:dyDescent="0.25">
      <c r="B55" s="30"/>
      <c r="C55" s="30"/>
      <c r="D55" s="30"/>
      <c r="E55" s="30"/>
      <c r="F55" s="31" t="s">
        <v>43</v>
      </c>
      <c r="G55" s="31"/>
      <c r="H55" s="31"/>
      <c r="I55" s="31"/>
      <c r="J55" s="31"/>
      <c r="K55" s="31"/>
      <c r="L55" s="32" t="s">
        <v>68</v>
      </c>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4" t="s">
        <v>17</v>
      </c>
      <c r="AQ55" s="34"/>
      <c r="AR55" s="34"/>
      <c r="AS55" s="34"/>
      <c r="AT55" s="34"/>
      <c r="AU55" s="35">
        <v>36.65</v>
      </c>
      <c r="AV55" s="35"/>
      <c r="AW55" s="35"/>
      <c r="AX55" s="35"/>
      <c r="AY55" s="35"/>
      <c r="AZ55" s="36">
        <f t="shared" ref="AZ55:AZ56" si="8">AU55*B55</f>
        <v>0</v>
      </c>
      <c r="BA55" s="36"/>
      <c r="BB55" s="36"/>
      <c r="BC55" s="36"/>
      <c r="BD55" s="36"/>
      <c r="BE55" s="36"/>
      <c r="BF55" s="36"/>
    </row>
    <row r="56" spans="2:58" s="13" customFormat="1" x14ac:dyDescent="0.25">
      <c r="B56" s="30"/>
      <c r="C56" s="30"/>
      <c r="D56" s="30"/>
      <c r="E56" s="30"/>
      <c r="F56" s="31" t="s">
        <v>44</v>
      </c>
      <c r="G56" s="31"/>
      <c r="H56" s="31"/>
      <c r="I56" s="31"/>
      <c r="J56" s="31"/>
      <c r="K56" s="31"/>
      <c r="L56" s="32" t="s">
        <v>69</v>
      </c>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4" t="s">
        <v>17</v>
      </c>
      <c r="AQ56" s="34"/>
      <c r="AR56" s="34"/>
      <c r="AS56" s="34"/>
      <c r="AT56" s="34"/>
      <c r="AU56" s="35">
        <v>36.65</v>
      </c>
      <c r="AV56" s="35"/>
      <c r="AW56" s="35"/>
      <c r="AX56" s="35"/>
      <c r="AY56" s="35"/>
      <c r="AZ56" s="36">
        <f t="shared" si="8"/>
        <v>0</v>
      </c>
      <c r="BA56" s="36"/>
      <c r="BB56" s="36"/>
      <c r="BC56" s="36"/>
      <c r="BD56" s="36"/>
      <c r="BE56" s="36"/>
      <c r="BF56" s="36"/>
    </row>
    <row r="57" spans="2:58" s="13" customFormat="1" ht="15.75" x14ac:dyDescent="0.25">
      <c r="B57" s="33" t="s">
        <v>78</v>
      </c>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row>
    <row r="58" spans="2:58" s="13" customFormat="1" x14ac:dyDescent="0.25">
      <c r="B58" s="25" t="s">
        <v>107</v>
      </c>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row>
    <row r="59" spans="2:58" s="13" customFormat="1" x14ac:dyDescent="0.25">
      <c r="B59" s="30"/>
      <c r="C59" s="30"/>
      <c r="D59" s="30"/>
      <c r="E59" s="30"/>
      <c r="F59" s="31" t="s">
        <v>39</v>
      </c>
      <c r="G59" s="31"/>
      <c r="H59" s="31"/>
      <c r="I59" s="31"/>
      <c r="J59" s="31"/>
      <c r="K59" s="31"/>
      <c r="L59" s="32" t="s">
        <v>67</v>
      </c>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4" t="s">
        <v>17</v>
      </c>
      <c r="AQ59" s="34"/>
      <c r="AR59" s="34"/>
      <c r="AS59" s="34"/>
      <c r="AT59" s="34"/>
      <c r="AU59" s="35">
        <v>36.65</v>
      </c>
      <c r="AV59" s="35"/>
      <c r="AW59" s="35"/>
      <c r="AX59" s="35"/>
      <c r="AY59" s="35"/>
      <c r="AZ59" s="36">
        <f>AU59*B59</f>
        <v>0</v>
      </c>
      <c r="BA59" s="36"/>
      <c r="BB59" s="36"/>
      <c r="BC59" s="36"/>
      <c r="BD59" s="36"/>
      <c r="BE59" s="36"/>
      <c r="BF59" s="36"/>
    </row>
    <row r="60" spans="2:58" s="13" customFormat="1" x14ac:dyDescent="0.25">
      <c r="B60" s="30"/>
      <c r="C60" s="30"/>
      <c r="D60" s="30"/>
      <c r="E60" s="30"/>
      <c r="F60" s="31" t="s">
        <v>40</v>
      </c>
      <c r="G60" s="31"/>
      <c r="H60" s="31"/>
      <c r="I60" s="31"/>
      <c r="J60" s="31"/>
      <c r="K60" s="31"/>
      <c r="L60" s="32" t="s">
        <v>68</v>
      </c>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4" t="s">
        <v>17</v>
      </c>
      <c r="AQ60" s="34"/>
      <c r="AR60" s="34"/>
      <c r="AS60" s="34"/>
      <c r="AT60" s="34"/>
      <c r="AU60" s="35">
        <v>36.65</v>
      </c>
      <c r="AV60" s="35"/>
      <c r="AW60" s="35"/>
      <c r="AX60" s="35"/>
      <c r="AY60" s="35"/>
      <c r="AZ60" s="36">
        <f t="shared" ref="AZ60:AZ61" si="9">AU60*B60</f>
        <v>0</v>
      </c>
      <c r="BA60" s="36"/>
      <c r="BB60" s="36"/>
      <c r="BC60" s="36"/>
      <c r="BD60" s="36"/>
      <c r="BE60" s="36"/>
      <c r="BF60" s="36"/>
    </row>
    <row r="61" spans="2:58" s="13" customFormat="1" x14ac:dyDescent="0.25">
      <c r="B61" s="30"/>
      <c r="C61" s="30"/>
      <c r="D61" s="30"/>
      <c r="E61" s="30"/>
      <c r="F61" s="31" t="s">
        <v>41</v>
      </c>
      <c r="G61" s="31"/>
      <c r="H61" s="31"/>
      <c r="I61" s="31"/>
      <c r="J61" s="31"/>
      <c r="K61" s="31"/>
      <c r="L61" s="32" t="s">
        <v>69</v>
      </c>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4" t="s">
        <v>17</v>
      </c>
      <c r="AQ61" s="34"/>
      <c r="AR61" s="34"/>
      <c r="AS61" s="34"/>
      <c r="AT61" s="34"/>
      <c r="AU61" s="35">
        <v>36.65</v>
      </c>
      <c r="AV61" s="35"/>
      <c r="AW61" s="35"/>
      <c r="AX61" s="35"/>
      <c r="AY61" s="35"/>
      <c r="AZ61" s="36">
        <f t="shared" si="9"/>
        <v>0</v>
      </c>
      <c r="BA61" s="36"/>
      <c r="BB61" s="36"/>
      <c r="BC61" s="36"/>
      <c r="BD61" s="36"/>
      <c r="BE61" s="36"/>
      <c r="BF61" s="36"/>
    </row>
    <row r="62" spans="2:58" s="8" customFormat="1" ht="15.75" x14ac:dyDescent="0.25">
      <c r="B62" s="33" t="s">
        <v>24</v>
      </c>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row>
    <row r="63" spans="2:58" s="8" customFormat="1" x14ac:dyDescent="0.25">
      <c r="B63" s="25" t="s">
        <v>108</v>
      </c>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row>
    <row r="64" spans="2:58" x14ac:dyDescent="0.25">
      <c r="B64" s="30"/>
      <c r="C64" s="30"/>
      <c r="D64" s="30"/>
      <c r="E64" s="30"/>
      <c r="F64" s="37" t="s">
        <v>45</v>
      </c>
      <c r="G64" s="31"/>
      <c r="H64" s="31"/>
      <c r="I64" s="31"/>
      <c r="J64" s="31"/>
      <c r="K64" s="31"/>
      <c r="L64" s="38" t="s">
        <v>73</v>
      </c>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4" t="s">
        <v>12</v>
      </c>
      <c r="AQ64" s="34"/>
      <c r="AR64" s="34"/>
      <c r="AS64" s="34"/>
      <c r="AT64" s="34"/>
      <c r="AU64" s="35">
        <v>36.65</v>
      </c>
      <c r="AV64" s="35"/>
      <c r="AW64" s="35"/>
      <c r="AX64" s="35"/>
      <c r="AY64" s="35"/>
      <c r="AZ64" s="36">
        <f t="shared" si="1"/>
        <v>0</v>
      </c>
      <c r="BA64" s="36"/>
      <c r="BB64" s="36"/>
      <c r="BC64" s="36"/>
      <c r="BD64" s="36"/>
      <c r="BE64" s="36"/>
      <c r="BF64" s="36"/>
    </row>
    <row r="65" spans="2:58" x14ac:dyDescent="0.25">
      <c r="B65" s="30"/>
      <c r="C65" s="30"/>
      <c r="D65" s="30"/>
      <c r="E65" s="30"/>
      <c r="F65" s="37" t="s">
        <v>46</v>
      </c>
      <c r="G65" s="31"/>
      <c r="H65" s="31"/>
      <c r="I65" s="31"/>
      <c r="J65" s="31"/>
      <c r="K65" s="31"/>
      <c r="L65" s="38" t="s">
        <v>74</v>
      </c>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4" t="s">
        <v>12</v>
      </c>
      <c r="AQ65" s="34"/>
      <c r="AR65" s="34"/>
      <c r="AS65" s="34"/>
      <c r="AT65" s="34"/>
      <c r="AU65" s="35">
        <v>36.65</v>
      </c>
      <c r="AV65" s="35"/>
      <c r="AW65" s="35"/>
      <c r="AX65" s="35"/>
      <c r="AY65" s="35"/>
      <c r="AZ65" s="36">
        <f t="shared" si="1"/>
        <v>0</v>
      </c>
      <c r="BA65" s="36"/>
      <c r="BB65" s="36"/>
      <c r="BC65" s="36"/>
      <c r="BD65" s="36"/>
      <c r="BE65" s="36"/>
      <c r="BF65" s="36"/>
    </row>
    <row r="66" spans="2:58" x14ac:dyDescent="0.25">
      <c r="B66" s="30"/>
      <c r="C66" s="30"/>
      <c r="D66" s="30"/>
      <c r="E66" s="30"/>
      <c r="F66" s="37" t="s">
        <v>47</v>
      </c>
      <c r="G66" s="31"/>
      <c r="H66" s="31"/>
      <c r="I66" s="31"/>
      <c r="J66" s="31"/>
      <c r="K66" s="31"/>
      <c r="L66" s="38" t="s">
        <v>75</v>
      </c>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4" t="s">
        <v>12</v>
      </c>
      <c r="AQ66" s="34"/>
      <c r="AR66" s="34"/>
      <c r="AS66" s="34"/>
      <c r="AT66" s="34"/>
      <c r="AU66" s="35">
        <v>36.65</v>
      </c>
      <c r="AV66" s="35"/>
      <c r="AW66" s="35"/>
      <c r="AX66" s="35"/>
      <c r="AY66" s="35"/>
      <c r="AZ66" s="36">
        <f t="shared" si="1"/>
        <v>0</v>
      </c>
      <c r="BA66" s="36"/>
      <c r="BB66" s="36"/>
      <c r="BC66" s="36"/>
      <c r="BD66" s="36"/>
      <c r="BE66" s="36"/>
      <c r="BF66" s="36"/>
    </row>
    <row r="67" spans="2:58" s="13" customFormat="1" ht="15.75" x14ac:dyDescent="0.25">
      <c r="B67" s="33" t="s">
        <v>48</v>
      </c>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row>
    <row r="68" spans="2:58" s="13" customFormat="1" x14ac:dyDescent="0.25">
      <c r="B68" s="25" t="s">
        <v>106</v>
      </c>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row>
    <row r="69" spans="2:58" s="13" customFormat="1" ht="30.2" customHeight="1" x14ac:dyDescent="0.25">
      <c r="B69" s="30"/>
      <c r="C69" s="30"/>
      <c r="D69" s="30"/>
      <c r="E69" s="30"/>
      <c r="F69" s="40" t="s">
        <v>49</v>
      </c>
      <c r="G69" s="40"/>
      <c r="H69" s="40"/>
      <c r="I69" s="40"/>
      <c r="J69" s="40"/>
      <c r="K69" s="40"/>
      <c r="L69" s="38" t="s">
        <v>72</v>
      </c>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4" t="s">
        <v>17</v>
      </c>
      <c r="AQ69" s="34"/>
      <c r="AR69" s="34"/>
      <c r="AS69" s="34"/>
      <c r="AT69" s="34"/>
      <c r="AU69" s="35">
        <v>9.4</v>
      </c>
      <c r="AV69" s="35"/>
      <c r="AW69" s="35"/>
      <c r="AX69" s="35"/>
      <c r="AY69" s="35"/>
      <c r="AZ69" s="36">
        <f t="shared" ref="AZ69:AZ71" si="10">AU69*B69</f>
        <v>0</v>
      </c>
      <c r="BA69" s="36"/>
      <c r="BB69" s="36"/>
      <c r="BC69" s="36"/>
      <c r="BD69" s="36"/>
      <c r="BE69" s="36"/>
      <c r="BF69" s="36"/>
    </row>
    <row r="70" spans="2:58" s="13" customFormat="1" ht="30.2" customHeight="1" x14ac:dyDescent="0.25">
      <c r="B70" s="30"/>
      <c r="C70" s="30"/>
      <c r="D70" s="30"/>
      <c r="E70" s="30"/>
      <c r="F70" s="40" t="s">
        <v>50</v>
      </c>
      <c r="G70" s="40"/>
      <c r="H70" s="40"/>
      <c r="I70" s="40"/>
      <c r="J70" s="40"/>
      <c r="K70" s="40"/>
      <c r="L70" s="38" t="s">
        <v>71</v>
      </c>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4" t="s">
        <v>17</v>
      </c>
      <c r="AQ70" s="34"/>
      <c r="AR70" s="34"/>
      <c r="AS70" s="34"/>
      <c r="AT70" s="34"/>
      <c r="AU70" s="35">
        <v>9.4</v>
      </c>
      <c r="AV70" s="35"/>
      <c r="AW70" s="35"/>
      <c r="AX70" s="35"/>
      <c r="AY70" s="35"/>
      <c r="AZ70" s="36">
        <f t="shared" si="10"/>
        <v>0</v>
      </c>
      <c r="BA70" s="36"/>
      <c r="BB70" s="36"/>
      <c r="BC70" s="36"/>
      <c r="BD70" s="36"/>
      <c r="BE70" s="36"/>
      <c r="BF70" s="36"/>
    </row>
    <row r="71" spans="2:58" s="13" customFormat="1" ht="30.2" customHeight="1" x14ac:dyDescent="0.25">
      <c r="B71" s="30"/>
      <c r="C71" s="30"/>
      <c r="D71" s="30"/>
      <c r="E71" s="30"/>
      <c r="F71" s="40" t="s">
        <v>51</v>
      </c>
      <c r="G71" s="40"/>
      <c r="H71" s="40"/>
      <c r="I71" s="40"/>
      <c r="J71" s="40"/>
      <c r="K71" s="40"/>
      <c r="L71" s="38" t="s">
        <v>70</v>
      </c>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4" t="s">
        <v>17</v>
      </c>
      <c r="AQ71" s="34"/>
      <c r="AR71" s="34"/>
      <c r="AS71" s="34"/>
      <c r="AT71" s="34"/>
      <c r="AU71" s="35">
        <v>9.4</v>
      </c>
      <c r="AV71" s="35"/>
      <c r="AW71" s="35"/>
      <c r="AX71" s="35"/>
      <c r="AY71" s="35"/>
      <c r="AZ71" s="36">
        <f t="shared" si="10"/>
        <v>0</v>
      </c>
      <c r="BA71" s="36"/>
      <c r="BB71" s="36"/>
      <c r="BC71" s="36"/>
      <c r="BD71" s="36"/>
      <c r="BE71" s="36"/>
      <c r="BF71" s="36"/>
    </row>
    <row r="72" spans="2:58" s="13" customFormat="1" ht="15.75" x14ac:dyDescent="0.25">
      <c r="B72" s="33" t="s">
        <v>52</v>
      </c>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row>
    <row r="73" spans="2:58" s="13" customFormat="1" x14ac:dyDescent="0.25">
      <c r="B73" s="25" t="s">
        <v>110</v>
      </c>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row>
    <row r="74" spans="2:58" s="13" customFormat="1" x14ac:dyDescent="0.25">
      <c r="B74" s="30"/>
      <c r="C74" s="30"/>
      <c r="D74" s="30"/>
      <c r="E74" s="30"/>
      <c r="F74" s="31" t="s">
        <v>25</v>
      </c>
      <c r="G74" s="31"/>
      <c r="H74" s="31"/>
      <c r="I74" s="31"/>
      <c r="J74" s="31"/>
      <c r="K74" s="31"/>
      <c r="L74" s="32" t="s">
        <v>26</v>
      </c>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4" t="s">
        <v>12</v>
      </c>
      <c r="AQ74" s="34"/>
      <c r="AR74" s="34"/>
      <c r="AS74" s="34"/>
      <c r="AT74" s="34"/>
      <c r="AU74" s="35">
        <v>26.45</v>
      </c>
      <c r="AV74" s="35"/>
      <c r="AW74" s="35"/>
      <c r="AX74" s="35"/>
      <c r="AY74" s="35"/>
      <c r="AZ74" s="36">
        <f t="shared" ref="AZ74:AZ75" si="11">AU74*B74</f>
        <v>0</v>
      </c>
      <c r="BA74" s="36"/>
      <c r="BB74" s="36"/>
      <c r="BC74" s="36"/>
      <c r="BD74" s="36"/>
      <c r="BE74" s="36"/>
      <c r="BF74" s="36"/>
    </row>
    <row r="75" spans="2:58" s="24" customFormat="1" x14ac:dyDescent="0.25">
      <c r="B75" s="30"/>
      <c r="C75" s="30"/>
      <c r="D75" s="30"/>
      <c r="E75" s="30"/>
      <c r="F75" s="31" t="s">
        <v>127</v>
      </c>
      <c r="G75" s="31"/>
      <c r="H75" s="31"/>
      <c r="I75" s="31"/>
      <c r="J75" s="31"/>
      <c r="K75" s="31"/>
      <c r="L75" s="32" t="s">
        <v>128</v>
      </c>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c r="AP75" s="34" t="s">
        <v>17</v>
      </c>
      <c r="AQ75" s="34"/>
      <c r="AR75" s="34"/>
      <c r="AS75" s="34"/>
      <c r="AT75" s="34"/>
      <c r="AU75" s="35">
        <v>101.5</v>
      </c>
      <c r="AV75" s="35"/>
      <c r="AW75" s="35"/>
      <c r="AX75" s="35"/>
      <c r="AY75" s="35"/>
      <c r="AZ75" s="36">
        <f t="shared" si="11"/>
        <v>0</v>
      </c>
      <c r="BA75" s="36"/>
      <c r="BB75" s="36"/>
      <c r="BC75" s="36"/>
      <c r="BD75" s="36"/>
      <c r="BE75" s="36"/>
      <c r="BF75" s="36"/>
    </row>
    <row r="76" spans="2:58" s="19" customFormat="1" ht="15.75" x14ac:dyDescent="0.25">
      <c r="B76" s="33" t="s">
        <v>112</v>
      </c>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row>
    <row r="77" spans="2:58" s="19" customFormat="1" x14ac:dyDescent="0.25">
      <c r="B77" s="25" t="s">
        <v>76</v>
      </c>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row>
    <row r="78" spans="2:58" s="19" customFormat="1" x14ac:dyDescent="0.25">
      <c r="B78" s="30"/>
      <c r="C78" s="30"/>
      <c r="D78" s="30"/>
      <c r="E78" s="30"/>
      <c r="F78" s="31" t="s">
        <v>113</v>
      </c>
      <c r="G78" s="31"/>
      <c r="H78" s="31"/>
      <c r="I78" s="31"/>
      <c r="J78" s="31"/>
      <c r="K78" s="31"/>
      <c r="L78" s="32" t="s">
        <v>114</v>
      </c>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4" t="s">
        <v>17</v>
      </c>
      <c r="AQ78" s="34"/>
      <c r="AR78" s="34"/>
      <c r="AS78" s="34"/>
      <c r="AT78" s="34"/>
      <c r="AU78" s="35">
        <v>90.25</v>
      </c>
      <c r="AV78" s="35"/>
      <c r="AW78" s="35"/>
      <c r="AX78" s="35"/>
      <c r="AY78" s="35"/>
      <c r="AZ78" s="36">
        <f t="shared" ref="AZ78:AZ80" si="12">AU78*B78</f>
        <v>0</v>
      </c>
      <c r="BA78" s="36"/>
      <c r="BB78" s="36"/>
      <c r="BC78" s="36"/>
      <c r="BD78" s="36"/>
      <c r="BE78" s="36"/>
      <c r="BF78" s="36"/>
    </row>
    <row r="79" spans="2:58" s="19" customFormat="1" x14ac:dyDescent="0.25">
      <c r="B79" s="30"/>
      <c r="C79" s="30"/>
      <c r="D79" s="30"/>
      <c r="E79" s="30"/>
      <c r="F79" s="31" t="s">
        <v>115</v>
      </c>
      <c r="G79" s="31"/>
      <c r="H79" s="31"/>
      <c r="I79" s="31"/>
      <c r="J79" s="31"/>
      <c r="K79" s="31"/>
      <c r="L79" s="32" t="s">
        <v>116</v>
      </c>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4" t="s">
        <v>17</v>
      </c>
      <c r="AQ79" s="34"/>
      <c r="AR79" s="34"/>
      <c r="AS79" s="34"/>
      <c r="AT79" s="34"/>
      <c r="AU79" s="35">
        <v>90.25</v>
      </c>
      <c r="AV79" s="35"/>
      <c r="AW79" s="35"/>
      <c r="AX79" s="35"/>
      <c r="AY79" s="35"/>
      <c r="AZ79" s="36">
        <f t="shared" si="12"/>
        <v>0</v>
      </c>
      <c r="BA79" s="36"/>
      <c r="BB79" s="36"/>
      <c r="BC79" s="36"/>
      <c r="BD79" s="36"/>
      <c r="BE79" s="36"/>
      <c r="BF79" s="36"/>
    </row>
    <row r="80" spans="2:58" s="19" customFormat="1" x14ac:dyDescent="0.25">
      <c r="B80" s="30"/>
      <c r="C80" s="30"/>
      <c r="D80" s="30"/>
      <c r="E80" s="30"/>
      <c r="F80" s="31" t="s">
        <v>117</v>
      </c>
      <c r="G80" s="31"/>
      <c r="H80" s="31"/>
      <c r="I80" s="31"/>
      <c r="J80" s="31"/>
      <c r="K80" s="31"/>
      <c r="L80" s="32" t="s">
        <v>118</v>
      </c>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4" t="s">
        <v>17</v>
      </c>
      <c r="AQ80" s="34"/>
      <c r="AR80" s="34"/>
      <c r="AS80" s="34"/>
      <c r="AT80" s="34"/>
      <c r="AU80" s="35">
        <v>90.25</v>
      </c>
      <c r="AV80" s="35"/>
      <c r="AW80" s="35"/>
      <c r="AX80" s="35"/>
      <c r="AY80" s="35"/>
      <c r="AZ80" s="36">
        <f t="shared" si="12"/>
        <v>0</v>
      </c>
      <c r="BA80" s="36"/>
      <c r="BB80" s="36"/>
      <c r="BC80" s="36"/>
      <c r="BD80" s="36"/>
      <c r="BE80" s="36"/>
      <c r="BF80" s="36"/>
    </row>
    <row r="81" spans="1:59" s="20" customFormat="1" ht="15.75" x14ac:dyDescent="0.25">
      <c r="B81" s="33" t="s">
        <v>120</v>
      </c>
      <c r="C81" s="33"/>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row>
    <row r="82" spans="1:59" s="20" customFormat="1" x14ac:dyDescent="0.25">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row>
    <row r="83" spans="1:59" s="20" customFormat="1" x14ac:dyDescent="0.25">
      <c r="B83" s="30"/>
      <c r="C83" s="30"/>
      <c r="D83" s="30"/>
      <c r="E83" s="30"/>
      <c r="F83" s="31" t="s">
        <v>121</v>
      </c>
      <c r="G83" s="31"/>
      <c r="H83" s="31"/>
      <c r="I83" s="31"/>
      <c r="J83" s="31"/>
      <c r="K83" s="31"/>
      <c r="L83" s="32" t="s">
        <v>125</v>
      </c>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4" t="s">
        <v>17</v>
      </c>
      <c r="AQ83" s="34"/>
      <c r="AR83" s="34"/>
      <c r="AS83" s="34"/>
      <c r="AT83" s="34"/>
      <c r="AU83" s="35">
        <v>1099</v>
      </c>
      <c r="AV83" s="35"/>
      <c r="AW83" s="35"/>
      <c r="AX83" s="35"/>
      <c r="AY83" s="35"/>
      <c r="AZ83" s="36">
        <f t="shared" ref="AZ83:AZ84" si="13">AU83*B83</f>
        <v>0</v>
      </c>
      <c r="BA83" s="36"/>
      <c r="BB83" s="36"/>
      <c r="BC83" s="36"/>
      <c r="BD83" s="36"/>
      <c r="BE83" s="36"/>
      <c r="BF83" s="36"/>
    </row>
    <row r="84" spans="1:59" s="20" customFormat="1" x14ac:dyDescent="0.25">
      <c r="B84" s="30"/>
      <c r="C84" s="30"/>
      <c r="D84" s="30"/>
      <c r="E84" s="30"/>
      <c r="F84" s="31" t="s">
        <v>122</v>
      </c>
      <c r="G84" s="31"/>
      <c r="H84" s="31"/>
      <c r="I84" s="31"/>
      <c r="J84" s="31"/>
      <c r="K84" s="31"/>
      <c r="L84" s="32" t="s">
        <v>126</v>
      </c>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4" t="s">
        <v>17</v>
      </c>
      <c r="AQ84" s="34"/>
      <c r="AR84" s="34"/>
      <c r="AS84" s="34"/>
      <c r="AT84" s="34"/>
      <c r="AU84" s="35">
        <v>4161</v>
      </c>
      <c r="AV84" s="35"/>
      <c r="AW84" s="35"/>
      <c r="AX84" s="35"/>
      <c r="AY84" s="35"/>
      <c r="AZ84" s="36">
        <f t="shared" si="13"/>
        <v>0</v>
      </c>
      <c r="BA84" s="36"/>
      <c r="BB84" s="36"/>
      <c r="BC84" s="36"/>
      <c r="BD84" s="36"/>
      <c r="BE84" s="36"/>
      <c r="BF84" s="36"/>
    </row>
    <row r="85" spans="1:59" x14ac:dyDescent="0.25">
      <c r="B85" s="75" t="s">
        <v>130</v>
      </c>
      <c r="C85" s="76"/>
      <c r="D85" s="76"/>
      <c r="E85" s="76"/>
      <c r="F85" s="76"/>
      <c r="G85" s="76"/>
      <c r="H85" s="76"/>
      <c r="I85" s="76"/>
      <c r="J85" s="76"/>
      <c r="K85" s="76"/>
      <c r="L85" s="76"/>
      <c r="M85" s="76"/>
      <c r="N85" s="76"/>
      <c r="O85" s="76"/>
      <c r="P85" s="76"/>
      <c r="Q85" s="76"/>
      <c r="R85" s="76"/>
      <c r="S85" s="76"/>
      <c r="T85" s="76"/>
      <c r="U85" s="76"/>
      <c r="V85" s="76"/>
      <c r="W85" s="76"/>
      <c r="X85" s="76"/>
      <c r="Y85" s="76"/>
      <c r="Z85" s="76"/>
      <c r="AA85" s="76"/>
      <c r="AB85" s="76"/>
      <c r="AC85" s="76"/>
      <c r="AD85" s="76"/>
      <c r="AE85" s="76"/>
      <c r="AF85" s="76"/>
      <c r="AG85" s="76"/>
      <c r="AH85" s="76"/>
      <c r="AI85" s="76"/>
      <c r="AJ85" s="76"/>
      <c r="AK85" s="76"/>
      <c r="AL85" s="76"/>
      <c r="AM85" s="76"/>
      <c r="AN85" s="76"/>
      <c r="AO85" s="77"/>
      <c r="AP85" s="69" t="s">
        <v>21</v>
      </c>
      <c r="AQ85" s="70"/>
      <c r="AR85" s="70"/>
      <c r="AS85" s="70"/>
      <c r="AT85" s="70"/>
      <c r="AU85" s="70"/>
      <c r="AV85" s="70"/>
      <c r="AW85" s="70"/>
      <c r="AX85" s="70"/>
      <c r="AY85" s="71"/>
      <c r="AZ85" s="36">
        <f>SUM(AZ24:BF84)</f>
        <v>0</v>
      </c>
      <c r="BA85" s="36"/>
      <c r="BB85" s="36"/>
      <c r="BC85" s="36"/>
      <c r="BD85" s="36"/>
      <c r="BE85" s="36"/>
      <c r="BF85" s="36"/>
    </row>
    <row r="86" spans="1:59" x14ac:dyDescent="0.25">
      <c r="B86" s="78"/>
      <c r="C86" s="79"/>
      <c r="D86" s="79"/>
      <c r="E86" s="79"/>
      <c r="F86" s="79"/>
      <c r="G86" s="79"/>
      <c r="H86" s="79"/>
      <c r="I86" s="79"/>
      <c r="J86" s="79"/>
      <c r="K86" s="79"/>
      <c r="L86" s="79"/>
      <c r="M86" s="79"/>
      <c r="N86" s="79"/>
      <c r="O86" s="79"/>
      <c r="P86" s="79"/>
      <c r="Q86" s="79"/>
      <c r="R86" s="79"/>
      <c r="S86" s="79"/>
      <c r="T86" s="79"/>
      <c r="U86" s="79"/>
      <c r="V86" s="79"/>
      <c r="W86" s="79"/>
      <c r="X86" s="79"/>
      <c r="Y86" s="79"/>
      <c r="Z86" s="79"/>
      <c r="AA86" s="79"/>
      <c r="AB86" s="79"/>
      <c r="AC86" s="79"/>
      <c r="AD86" s="79"/>
      <c r="AE86" s="79"/>
      <c r="AF86" s="79"/>
      <c r="AG86" s="79"/>
      <c r="AH86" s="79"/>
      <c r="AI86" s="79"/>
      <c r="AJ86" s="79"/>
      <c r="AK86" s="79"/>
      <c r="AL86" s="79"/>
      <c r="AM86" s="79"/>
      <c r="AN86" s="79"/>
      <c r="AO86" s="80"/>
      <c r="AP86" s="69" t="s">
        <v>23</v>
      </c>
      <c r="AQ86" s="70"/>
      <c r="AR86" s="70"/>
      <c r="AS86" s="70"/>
      <c r="AT86" s="70"/>
      <c r="AU86" s="70"/>
      <c r="AV86" s="70"/>
      <c r="AW86" s="70"/>
      <c r="AX86" s="70"/>
      <c r="AY86" s="71"/>
      <c r="AZ86" s="68">
        <f>(AZ85-AZ83-AZ84)*0.15</f>
        <v>0</v>
      </c>
      <c r="BA86" s="68"/>
      <c r="BB86" s="68"/>
      <c r="BC86" s="68"/>
      <c r="BD86" s="68"/>
      <c r="BE86" s="68"/>
      <c r="BF86" s="68"/>
    </row>
    <row r="87" spans="1:59" ht="21" x14ac:dyDescent="0.25">
      <c r="B87" s="81"/>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c r="AO87" s="83"/>
      <c r="AP87" s="72" t="s">
        <v>22</v>
      </c>
      <c r="AQ87" s="73"/>
      <c r="AR87" s="73"/>
      <c r="AS87" s="73"/>
      <c r="AT87" s="73"/>
      <c r="AU87" s="73"/>
      <c r="AV87" s="73"/>
      <c r="AW87" s="73"/>
      <c r="AX87" s="73"/>
      <c r="AY87" s="74"/>
      <c r="AZ87" s="65">
        <f>AZ85+AZ86</f>
        <v>0</v>
      </c>
      <c r="BA87" s="66"/>
      <c r="BB87" s="66"/>
      <c r="BC87" s="66"/>
      <c r="BD87" s="66"/>
      <c r="BE87" s="66"/>
      <c r="BF87" s="67"/>
    </row>
    <row r="88" spans="1:59" s="16" customFormat="1" ht="6" customHeight="1" x14ac:dyDescent="0.25">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11"/>
      <c r="BA88" s="11"/>
      <c r="BB88" s="11"/>
      <c r="BC88" s="11"/>
      <c r="BD88" s="11"/>
      <c r="BE88" s="11"/>
      <c r="BF88" s="11"/>
    </row>
    <row r="89" spans="1:59" s="16" customFormat="1" ht="6" customHeight="1" x14ac:dyDescent="0.25">
      <c r="AZ89" s="9"/>
      <c r="BA89" s="9"/>
      <c r="BB89" s="9"/>
      <c r="BC89" s="9"/>
      <c r="BD89" s="9"/>
      <c r="BE89" s="9"/>
      <c r="BF89" s="9"/>
    </row>
    <row r="90" spans="1:59" s="16" customFormat="1" ht="18.75" x14ac:dyDescent="0.25">
      <c r="A90" s="28" t="s">
        <v>104</v>
      </c>
      <c r="B90" s="28"/>
      <c r="C90" s="28"/>
      <c r="D90" s="28"/>
      <c r="E90" s="28"/>
      <c r="F90" s="28"/>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8"/>
      <c r="AY90" s="28"/>
      <c r="AZ90" s="28"/>
      <c r="BA90" s="28"/>
      <c r="BB90" s="28"/>
      <c r="BC90" s="28"/>
      <c r="BD90" s="28"/>
      <c r="BE90" s="28"/>
      <c r="BF90" s="28"/>
      <c r="BG90" s="28"/>
    </row>
    <row r="91" spans="1:59" s="16" customFormat="1" ht="18.75" x14ac:dyDescent="0.25">
      <c r="A91" s="29" t="s">
        <v>105</v>
      </c>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row>
    <row r="92" spans="1:59" s="16" customFormat="1" ht="18.75" x14ac:dyDescent="0.25">
      <c r="A92" s="29" t="s">
        <v>11</v>
      </c>
      <c r="B92" s="29"/>
      <c r="C92" s="29"/>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29"/>
      <c r="AW92" s="29"/>
      <c r="AX92" s="29"/>
      <c r="AY92" s="29"/>
      <c r="AZ92" s="29"/>
      <c r="BA92" s="29"/>
      <c r="BB92" s="29"/>
      <c r="BC92" s="29"/>
      <c r="BD92" s="29"/>
      <c r="BE92" s="29"/>
      <c r="BF92" s="29"/>
      <c r="BG92" s="29"/>
    </row>
    <row r="93" spans="1:59" s="16" customFormat="1" ht="18.75" x14ac:dyDescent="0.25">
      <c r="A93" s="29" t="s">
        <v>53</v>
      </c>
      <c r="B93" s="29"/>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c r="AY93" s="29"/>
      <c r="AZ93" s="29"/>
      <c r="BA93" s="29"/>
      <c r="BB93" s="29"/>
      <c r="BC93" s="29"/>
      <c r="BD93" s="29"/>
      <c r="BE93" s="29"/>
      <c r="BF93" s="29"/>
      <c r="BG93" s="29"/>
    </row>
    <row r="94" spans="1:59" s="16" customFormat="1" ht="6" customHeight="1" x14ac:dyDescent="0.25">
      <c r="A94" s="5"/>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12"/>
      <c r="BA94" s="12"/>
      <c r="BB94" s="12"/>
      <c r="BC94" s="12"/>
      <c r="BD94" s="12"/>
      <c r="BE94" s="12"/>
      <c r="BF94" s="12"/>
      <c r="BG94" s="5"/>
    </row>
    <row r="95" spans="1:59" s="16" customFormat="1" ht="71.45" customHeight="1" x14ac:dyDescent="0.25">
      <c r="B95" s="39" t="s">
        <v>103</v>
      </c>
      <c r="C95" s="39"/>
      <c r="D95" s="39"/>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E95" s="39"/>
      <c r="AF95" s="39"/>
      <c r="AG95" s="39"/>
      <c r="AH95" s="39"/>
      <c r="AI95" s="39"/>
      <c r="AJ95" s="39"/>
      <c r="AK95" s="39"/>
      <c r="AL95" s="39"/>
      <c r="AM95" s="39"/>
      <c r="AN95" s="39"/>
      <c r="AO95" s="39"/>
      <c r="AP95" s="39"/>
      <c r="AQ95" s="39"/>
      <c r="AR95" s="39"/>
      <c r="AS95" s="39"/>
      <c r="AT95" s="39"/>
      <c r="AU95" s="39"/>
      <c r="AV95" s="39"/>
      <c r="AW95" s="39"/>
      <c r="AX95" s="39"/>
      <c r="AY95" s="39"/>
      <c r="AZ95" s="39"/>
      <c r="BA95" s="39"/>
      <c r="BB95" s="39"/>
      <c r="BC95" s="39"/>
      <c r="BD95" s="39"/>
      <c r="BE95" s="39"/>
      <c r="BF95" s="39"/>
    </row>
    <row r="96" spans="1:59" s="16" customFormat="1" ht="44.45" customHeight="1" x14ac:dyDescent="0.25">
      <c r="AZ96" s="9"/>
      <c r="BA96" s="9"/>
      <c r="BB96" s="9"/>
      <c r="BC96" s="9"/>
      <c r="BD96" s="9"/>
      <c r="BE96" s="9"/>
      <c r="BF96" s="9"/>
    </row>
  </sheetData>
  <sheetProtection algorithmName="SHA-512" hashValue="9LRuTrdh8JYlMWbgg4kt2YoBYrf98q6JX9rojjJ6zcmnJ5GCziKEwcYjYX/ouZ9Mmh5AB4YnyE5qrZYn6NnpwQ==" saltValue="9a0OLwjS8bdhkZJFhFZ3pA==" spinCount="100000" sheet="1" formatRows="0"/>
  <mergeCells count="338">
    <mergeCell ref="B75:E75"/>
    <mergeCell ref="F75:K75"/>
    <mergeCell ref="L75:AO75"/>
    <mergeCell ref="AP75:AT75"/>
    <mergeCell ref="AU75:AY75"/>
    <mergeCell ref="AZ75:BF75"/>
    <mergeCell ref="L80:AO80"/>
    <mergeCell ref="AP80:AT80"/>
    <mergeCell ref="AU80:AY80"/>
    <mergeCell ref="AZ80:BF80"/>
    <mergeCell ref="B76:BF76"/>
    <mergeCell ref="B77:BF77"/>
    <mergeCell ref="B78:E78"/>
    <mergeCell ref="F78:K78"/>
    <mergeCell ref="L78:AO78"/>
    <mergeCell ref="AP78:AT78"/>
    <mergeCell ref="AU78:AY78"/>
    <mergeCell ref="AZ78:BF78"/>
    <mergeCell ref="B79:E79"/>
    <mergeCell ref="F79:K79"/>
    <mergeCell ref="L79:AO79"/>
    <mergeCell ref="AP79:AT79"/>
    <mergeCell ref="AU79:AY79"/>
    <mergeCell ref="AZ79:BF79"/>
    <mergeCell ref="B49:E49"/>
    <mergeCell ref="F49:K49"/>
    <mergeCell ref="L49:AO49"/>
    <mergeCell ref="AP49:AT49"/>
    <mergeCell ref="AU49:AY49"/>
    <mergeCell ref="AZ49:BF49"/>
    <mergeCell ref="B50:E50"/>
    <mergeCell ref="F50:K50"/>
    <mergeCell ref="L50:AO50"/>
    <mergeCell ref="AP50:AT50"/>
    <mergeCell ref="AU50:AY50"/>
    <mergeCell ref="AZ50:BF50"/>
    <mergeCell ref="B47:E47"/>
    <mergeCell ref="F47:K47"/>
    <mergeCell ref="L47:AO47"/>
    <mergeCell ref="AP47:AT47"/>
    <mergeCell ref="AU47:AY47"/>
    <mergeCell ref="AZ47:BF47"/>
    <mergeCell ref="B48:E48"/>
    <mergeCell ref="F48:K48"/>
    <mergeCell ref="L48:AO48"/>
    <mergeCell ref="AP48:AT48"/>
    <mergeCell ref="AU48:AY48"/>
    <mergeCell ref="AZ48:BF48"/>
    <mergeCell ref="B45:E45"/>
    <mergeCell ref="F45:K45"/>
    <mergeCell ref="L45:AO45"/>
    <mergeCell ref="AP45:AT45"/>
    <mergeCell ref="AU45:AY45"/>
    <mergeCell ref="AZ45:BF45"/>
    <mergeCell ref="B46:E46"/>
    <mergeCell ref="F46:K46"/>
    <mergeCell ref="L46:AO46"/>
    <mergeCell ref="AP46:AT46"/>
    <mergeCell ref="AU46:AY46"/>
    <mergeCell ref="AZ46:BF46"/>
    <mergeCell ref="AU42:AY42"/>
    <mergeCell ref="AZ42:BF42"/>
    <mergeCell ref="B43:E43"/>
    <mergeCell ref="F43:K43"/>
    <mergeCell ref="L43:AO43"/>
    <mergeCell ref="AP43:AT43"/>
    <mergeCell ref="AU43:AY43"/>
    <mergeCell ref="AZ43:BF43"/>
    <mergeCell ref="B44:E44"/>
    <mergeCell ref="F44:K44"/>
    <mergeCell ref="L44:AO44"/>
    <mergeCell ref="AP44:AT44"/>
    <mergeCell ref="AU44:AY44"/>
    <mergeCell ref="AZ44:BF44"/>
    <mergeCell ref="F23:K23"/>
    <mergeCell ref="AZ23:BF23"/>
    <mergeCell ref="L23:AO23"/>
    <mergeCell ref="B26:E26"/>
    <mergeCell ref="B54:E54"/>
    <mergeCell ref="F54:K54"/>
    <mergeCell ref="AZ87:BF87"/>
    <mergeCell ref="AZ86:BF86"/>
    <mergeCell ref="AP85:AY85"/>
    <mergeCell ref="AP86:AY86"/>
    <mergeCell ref="AP87:AY87"/>
    <mergeCell ref="B85:AO87"/>
    <mergeCell ref="F34:K34"/>
    <mergeCell ref="AU23:AY23"/>
    <mergeCell ref="AP26:AT26"/>
    <mergeCell ref="AZ26:BF26"/>
    <mergeCell ref="L41:AO41"/>
    <mergeCell ref="AP41:AT41"/>
    <mergeCell ref="AU41:AY41"/>
    <mergeCell ref="AZ41:BF41"/>
    <mergeCell ref="B42:E42"/>
    <mergeCell ref="F42:K42"/>
    <mergeCell ref="L42:AO42"/>
    <mergeCell ref="AP42:AT42"/>
    <mergeCell ref="F26:K26"/>
    <mergeCell ref="L26:AO26"/>
    <mergeCell ref="AP54:AT54"/>
    <mergeCell ref="AZ54:BF54"/>
    <mergeCell ref="B27:E27"/>
    <mergeCell ref="F27:K27"/>
    <mergeCell ref="L27:AO27"/>
    <mergeCell ref="AP27:AT27"/>
    <mergeCell ref="AU27:AY27"/>
    <mergeCell ref="AZ27:BF27"/>
    <mergeCell ref="AP34:AT34"/>
    <mergeCell ref="AU34:AY34"/>
    <mergeCell ref="AZ34:BF34"/>
    <mergeCell ref="B32:E32"/>
    <mergeCell ref="F32:K32"/>
    <mergeCell ref="L32:AO32"/>
    <mergeCell ref="AP32:AT32"/>
    <mergeCell ref="AU26:AY26"/>
    <mergeCell ref="F33:K33"/>
    <mergeCell ref="L33:AO33"/>
    <mergeCell ref="AP33:AT33"/>
    <mergeCell ref="AU33:AY33"/>
    <mergeCell ref="AZ33:BF33"/>
    <mergeCell ref="B34:E34"/>
    <mergeCell ref="B21:BF21"/>
    <mergeCell ref="AZ24:BF24"/>
    <mergeCell ref="B25:E25"/>
    <mergeCell ref="F25:K25"/>
    <mergeCell ref="L25:AO25"/>
    <mergeCell ref="AP25:AT25"/>
    <mergeCell ref="AU25:AY25"/>
    <mergeCell ref="AZ25:BF25"/>
    <mergeCell ref="AT12:AY12"/>
    <mergeCell ref="AZ12:BF12"/>
    <mergeCell ref="AM17:AS17"/>
    <mergeCell ref="Y17:AK17"/>
    <mergeCell ref="F17:R17"/>
    <mergeCell ref="AT17:BF17"/>
    <mergeCell ref="B17:E17"/>
    <mergeCell ref="T17:X17"/>
    <mergeCell ref="M12:P12"/>
    <mergeCell ref="M13:AC13"/>
    <mergeCell ref="M14:AC14"/>
    <mergeCell ref="W12:AC12"/>
    <mergeCell ref="Q12:V12"/>
    <mergeCell ref="B20:BF20"/>
    <mergeCell ref="B23:E23"/>
    <mergeCell ref="AP23:AT23"/>
    <mergeCell ref="AE7:AO7"/>
    <mergeCell ref="AE8:AO8"/>
    <mergeCell ref="AE9:AO9"/>
    <mergeCell ref="AE13:AO13"/>
    <mergeCell ref="AE14:AO14"/>
    <mergeCell ref="AP12:AS12"/>
    <mergeCell ref="AP8:BF8"/>
    <mergeCell ref="B8:L8"/>
    <mergeCell ref="B7:L7"/>
    <mergeCell ref="B9:L9"/>
    <mergeCell ref="B10:L10"/>
    <mergeCell ref="B11:L11"/>
    <mergeCell ref="B12:L12"/>
    <mergeCell ref="B13:L13"/>
    <mergeCell ref="B14:L14"/>
    <mergeCell ref="AE10:AO10"/>
    <mergeCell ref="AE11:AO11"/>
    <mergeCell ref="AE12:AO12"/>
    <mergeCell ref="AP9:BF9"/>
    <mergeCell ref="AP10:BF10"/>
    <mergeCell ref="M11:AC11"/>
    <mergeCell ref="W1:BF4"/>
    <mergeCell ref="B28:E28"/>
    <mergeCell ref="F28:K28"/>
    <mergeCell ref="L28:AO28"/>
    <mergeCell ref="AP28:AT28"/>
    <mergeCell ref="AU28:AY28"/>
    <mergeCell ref="AZ28:BF28"/>
    <mergeCell ref="B29:E29"/>
    <mergeCell ref="F29:K29"/>
    <mergeCell ref="L29:AO29"/>
    <mergeCell ref="AP29:AT29"/>
    <mergeCell ref="AU29:AY29"/>
    <mergeCell ref="AZ29:BF29"/>
    <mergeCell ref="AP11:BF11"/>
    <mergeCell ref="AP13:BF13"/>
    <mergeCell ref="AP14:BF14"/>
    <mergeCell ref="M8:AC8"/>
    <mergeCell ref="M9:AC9"/>
    <mergeCell ref="M10:AC10"/>
    <mergeCell ref="B24:E24"/>
    <mergeCell ref="F24:K24"/>
    <mergeCell ref="L24:AO24"/>
    <mergeCell ref="AP24:AT24"/>
    <mergeCell ref="AU24:AY24"/>
    <mergeCell ref="F37:K37"/>
    <mergeCell ref="L37:AO37"/>
    <mergeCell ref="AP37:AT37"/>
    <mergeCell ref="AU37:AY37"/>
    <mergeCell ref="AZ37:BF37"/>
    <mergeCell ref="B51:BF51"/>
    <mergeCell ref="B52:BF52"/>
    <mergeCell ref="B36:E36"/>
    <mergeCell ref="F36:K36"/>
    <mergeCell ref="L36:AO36"/>
    <mergeCell ref="AP36:AT36"/>
    <mergeCell ref="AU36:AY36"/>
    <mergeCell ref="AZ36:BF36"/>
    <mergeCell ref="B37:E37"/>
    <mergeCell ref="B38:BF38"/>
    <mergeCell ref="B39:BF39"/>
    <mergeCell ref="B40:E40"/>
    <mergeCell ref="F40:K40"/>
    <mergeCell ref="L40:AO40"/>
    <mergeCell ref="AP40:AT40"/>
    <mergeCell ref="AU40:AY40"/>
    <mergeCell ref="AZ40:BF40"/>
    <mergeCell ref="B41:E41"/>
    <mergeCell ref="F41:K41"/>
    <mergeCell ref="B55:E55"/>
    <mergeCell ref="F55:K55"/>
    <mergeCell ref="L55:AO55"/>
    <mergeCell ref="AP55:AT55"/>
    <mergeCell ref="AU55:AY55"/>
    <mergeCell ref="AZ55:BF55"/>
    <mergeCell ref="B57:BF57"/>
    <mergeCell ref="B58:BF58"/>
    <mergeCell ref="B59:E59"/>
    <mergeCell ref="F59:K59"/>
    <mergeCell ref="L59:AO59"/>
    <mergeCell ref="AP59:AT59"/>
    <mergeCell ref="AU59:AY59"/>
    <mergeCell ref="AZ59:BF59"/>
    <mergeCell ref="AZ60:BF60"/>
    <mergeCell ref="B67:BF67"/>
    <mergeCell ref="B68:BF68"/>
    <mergeCell ref="B69:E69"/>
    <mergeCell ref="F69:K69"/>
    <mergeCell ref="L69:AO69"/>
    <mergeCell ref="B56:E56"/>
    <mergeCell ref="F56:K56"/>
    <mergeCell ref="L56:AO56"/>
    <mergeCell ref="AP56:AT56"/>
    <mergeCell ref="AU56:AY56"/>
    <mergeCell ref="AZ56:BF56"/>
    <mergeCell ref="B64:E64"/>
    <mergeCell ref="F64:K64"/>
    <mergeCell ref="L64:AO64"/>
    <mergeCell ref="AP64:AT64"/>
    <mergeCell ref="AU64:AY64"/>
    <mergeCell ref="AZ64:BF64"/>
    <mergeCell ref="AZ66:BF66"/>
    <mergeCell ref="B65:E65"/>
    <mergeCell ref="F65:K65"/>
    <mergeCell ref="L65:AO65"/>
    <mergeCell ref="AP65:AT65"/>
    <mergeCell ref="AZ69:BF69"/>
    <mergeCell ref="B30:BF30"/>
    <mergeCell ref="B31:BF31"/>
    <mergeCell ref="AU32:AY32"/>
    <mergeCell ref="B35:E35"/>
    <mergeCell ref="F35:K35"/>
    <mergeCell ref="L35:AO35"/>
    <mergeCell ref="AP35:AT35"/>
    <mergeCell ref="AU35:AY35"/>
    <mergeCell ref="AZ35:BF35"/>
    <mergeCell ref="AZ32:BF32"/>
    <mergeCell ref="B33:E33"/>
    <mergeCell ref="L34:AO34"/>
    <mergeCell ref="B61:E61"/>
    <mergeCell ref="F61:K61"/>
    <mergeCell ref="L61:AO61"/>
    <mergeCell ref="AP61:AT61"/>
    <mergeCell ref="AU61:AY61"/>
    <mergeCell ref="AZ61:BF61"/>
    <mergeCell ref="B72:BF72"/>
    <mergeCell ref="B73:BF73"/>
    <mergeCell ref="AU65:AY65"/>
    <mergeCell ref="AZ65:BF65"/>
    <mergeCell ref="B62:BF62"/>
    <mergeCell ref="B63:BF63"/>
    <mergeCell ref="B66:E66"/>
    <mergeCell ref="AP66:AT66"/>
    <mergeCell ref="AU66:AY66"/>
    <mergeCell ref="AP60:AT60"/>
    <mergeCell ref="F74:K74"/>
    <mergeCell ref="AP69:AT69"/>
    <mergeCell ref="AU69:AY69"/>
    <mergeCell ref="AU60:AY60"/>
    <mergeCell ref="L54:AO54"/>
    <mergeCell ref="AU54:AY54"/>
    <mergeCell ref="L74:AO74"/>
    <mergeCell ref="AP74:AT74"/>
    <mergeCell ref="AU74:AY74"/>
    <mergeCell ref="B95:BF95"/>
    <mergeCell ref="B70:E70"/>
    <mergeCell ref="F70:K70"/>
    <mergeCell ref="L70:AO70"/>
    <mergeCell ref="AP70:AT70"/>
    <mergeCell ref="AU70:AY70"/>
    <mergeCell ref="AZ70:BF70"/>
    <mergeCell ref="B71:E71"/>
    <mergeCell ref="F71:K71"/>
    <mergeCell ref="L71:AO71"/>
    <mergeCell ref="AP71:AT71"/>
    <mergeCell ref="AU71:AY71"/>
    <mergeCell ref="AZ71:BF71"/>
    <mergeCell ref="AZ85:BF85"/>
    <mergeCell ref="L84:AO84"/>
    <mergeCell ref="AP84:AT84"/>
    <mergeCell ref="AU84:AY84"/>
    <mergeCell ref="AZ84:BF84"/>
    <mergeCell ref="B74:E74"/>
    <mergeCell ref="AZ74:BF74"/>
    <mergeCell ref="A92:BG92"/>
    <mergeCell ref="A93:BG93"/>
    <mergeCell ref="B80:E80"/>
    <mergeCell ref="F80:K80"/>
    <mergeCell ref="B22:BF22"/>
    <mergeCell ref="AU53:AY53"/>
    <mergeCell ref="AZ53:BF53"/>
    <mergeCell ref="A90:BG90"/>
    <mergeCell ref="A91:BG91"/>
    <mergeCell ref="B60:E60"/>
    <mergeCell ref="F60:K60"/>
    <mergeCell ref="L60:AO60"/>
    <mergeCell ref="B53:E53"/>
    <mergeCell ref="B81:BF81"/>
    <mergeCell ref="B82:BF82"/>
    <mergeCell ref="B83:E83"/>
    <mergeCell ref="F83:K83"/>
    <mergeCell ref="L83:AO83"/>
    <mergeCell ref="AP83:AT83"/>
    <mergeCell ref="AU83:AY83"/>
    <mergeCell ref="AZ83:BF83"/>
    <mergeCell ref="B84:E84"/>
    <mergeCell ref="F84:K84"/>
    <mergeCell ref="F53:K53"/>
    <mergeCell ref="L53:AO53"/>
    <mergeCell ref="AP53:AT53"/>
    <mergeCell ref="F66:K66"/>
    <mergeCell ref="L66:AO66"/>
  </mergeCells>
  <conditionalFormatting sqref="AZ64:BF66 AZ26:BF27">
    <cfRule type="cellIs" dxfId="27" priority="131" operator="equal">
      <formula>0</formula>
    </cfRule>
  </conditionalFormatting>
  <conditionalFormatting sqref="AZ87:BF87">
    <cfRule type="cellIs" dxfId="26" priority="49" operator="equal">
      <formula>0</formula>
    </cfRule>
  </conditionalFormatting>
  <conditionalFormatting sqref="AZ85:BF85">
    <cfRule type="cellIs" dxfId="25" priority="48" operator="equal">
      <formula>0</formula>
    </cfRule>
  </conditionalFormatting>
  <conditionalFormatting sqref="AZ86:BF86">
    <cfRule type="cellIs" dxfId="24" priority="47" operator="equal">
      <formula>0</formula>
    </cfRule>
  </conditionalFormatting>
  <conditionalFormatting sqref="AZ28:BF29">
    <cfRule type="cellIs" dxfId="23" priority="43" operator="equal">
      <formula>0</formula>
    </cfRule>
  </conditionalFormatting>
  <conditionalFormatting sqref="AZ24:BF25">
    <cfRule type="cellIs" dxfId="22" priority="42" operator="equal">
      <formula>0</formula>
    </cfRule>
  </conditionalFormatting>
  <conditionalFormatting sqref="AZ74:BF74">
    <cfRule type="cellIs" dxfId="21" priority="27" operator="equal">
      <formula>0</formula>
    </cfRule>
  </conditionalFormatting>
  <conditionalFormatting sqref="AZ34:BF35">
    <cfRule type="cellIs" dxfId="20" priority="22" operator="equal">
      <formula>0</formula>
    </cfRule>
  </conditionalFormatting>
  <conditionalFormatting sqref="AZ36:BF37">
    <cfRule type="cellIs" dxfId="19" priority="21" operator="equal">
      <formula>0</formula>
    </cfRule>
  </conditionalFormatting>
  <conditionalFormatting sqref="AZ32:BF33">
    <cfRule type="cellIs" dxfId="18" priority="20" operator="equal">
      <formula>0</formula>
    </cfRule>
  </conditionalFormatting>
  <conditionalFormatting sqref="AZ56:BF56">
    <cfRule type="cellIs" dxfId="17" priority="19" operator="equal">
      <formula>0</formula>
    </cfRule>
  </conditionalFormatting>
  <conditionalFormatting sqref="AZ54:BF55">
    <cfRule type="cellIs" dxfId="16" priority="18" operator="equal">
      <formula>0</formula>
    </cfRule>
  </conditionalFormatting>
  <conditionalFormatting sqref="AZ61:BF61">
    <cfRule type="cellIs" dxfId="15" priority="17" operator="equal">
      <formula>0</formula>
    </cfRule>
  </conditionalFormatting>
  <conditionalFormatting sqref="AZ59:BF60">
    <cfRule type="cellIs" dxfId="14" priority="16" operator="equal">
      <formula>0</formula>
    </cfRule>
  </conditionalFormatting>
  <conditionalFormatting sqref="AZ69:BF71">
    <cfRule type="cellIs" dxfId="13" priority="15" operator="equal">
      <formula>0</formula>
    </cfRule>
  </conditionalFormatting>
  <conditionalFormatting sqref="AZ40:BF41">
    <cfRule type="cellIs" dxfId="12" priority="13" operator="equal">
      <formula>0</formula>
    </cfRule>
  </conditionalFormatting>
  <conditionalFormatting sqref="AZ44:BF45">
    <cfRule type="cellIs" dxfId="11" priority="12" operator="equal">
      <formula>0</formula>
    </cfRule>
  </conditionalFormatting>
  <conditionalFormatting sqref="AZ42:BF43">
    <cfRule type="cellIs" dxfId="10" priority="10" operator="equal">
      <formula>0</formula>
    </cfRule>
  </conditionalFormatting>
  <conditionalFormatting sqref="AZ46:BF50">
    <cfRule type="cellIs" dxfId="9" priority="11" operator="equal">
      <formula>0</formula>
    </cfRule>
  </conditionalFormatting>
  <conditionalFormatting sqref="AZ79:BF80">
    <cfRule type="cellIs" dxfId="8" priority="9" operator="equal">
      <formula>0</formula>
    </cfRule>
  </conditionalFormatting>
  <conditionalFormatting sqref="AZ78:BF78">
    <cfRule type="cellIs" dxfId="7" priority="8" operator="equal">
      <formula>0</formula>
    </cfRule>
  </conditionalFormatting>
  <conditionalFormatting sqref="AZ76:BF76 AZ78:BF80">
    <cfRule type="cellIs" dxfId="6" priority="7" operator="equal">
      <formula>0</formula>
    </cfRule>
  </conditionalFormatting>
  <conditionalFormatting sqref="AZ84:BF84">
    <cfRule type="cellIs" dxfId="5" priority="6" operator="equal">
      <formula>0</formula>
    </cfRule>
  </conditionalFormatting>
  <conditionalFormatting sqref="AZ83:BF83">
    <cfRule type="cellIs" dxfId="4" priority="5" operator="equal">
      <formula>0</formula>
    </cfRule>
  </conditionalFormatting>
  <conditionalFormatting sqref="AZ81:BF84">
    <cfRule type="cellIs" dxfId="3" priority="4" operator="equal">
      <formula>0</formula>
    </cfRule>
  </conditionalFormatting>
  <conditionalFormatting sqref="AZ81:BF84">
    <cfRule type="cellIs" dxfId="2" priority="3" operator="equal">
      <formula>0</formula>
    </cfRule>
  </conditionalFormatting>
  <conditionalFormatting sqref="AP8:BF14">
    <cfRule type="cellIs" dxfId="1" priority="2" operator="equal">
      <formula>0</formula>
    </cfRule>
  </conditionalFormatting>
  <conditionalFormatting sqref="AZ75:BF75">
    <cfRule type="cellIs" dxfId="0" priority="1" operator="equal">
      <formula>0</formula>
    </cfRule>
  </conditionalFormatting>
  <printOptions horizontalCentered="1"/>
  <pageMargins left="0.16" right="0.23" top="0.35" bottom="0.36" header="0.3" footer="0.16"/>
  <pageSetup scale="87" orientation="portrait" r:id="rId1"/>
  <headerFooter>
    <oddFooter xml:space="preserve">&amp;C&amp;8Copyright © 2021 Data Recognition Corporation. All rights reserved. TerraNova is aregistered trademark of Data Recognition Corporation. </oddFooter>
  </headerFooter>
  <rowBreaks count="1" manualBreakCount="1">
    <brk id="5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85725</xdr:colOff>
                    <xdr:row>5</xdr:row>
                    <xdr:rowOff>47625</xdr:rowOff>
                  </from>
                  <to>
                    <xdr:col>54</xdr:col>
                    <xdr:colOff>28575</xdr:colOff>
                    <xdr:row>7</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TN3 CCR</vt:lpstr>
    </vt:vector>
  </TitlesOfParts>
  <Company>The McGraw-Hill Companies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Young, Ryan</dc:creator>
  <cp:lastModifiedBy>Allen, Jollene</cp:lastModifiedBy>
  <cp:lastPrinted>2021-12-10T22:14:40Z</cp:lastPrinted>
  <dcterms:created xsi:type="dcterms:W3CDTF">2015-10-15T18:27:25Z</dcterms:created>
  <dcterms:modified xsi:type="dcterms:W3CDTF">2021-12-10T22:14:46Z</dcterms:modified>
</cp:coreProperties>
</file>